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90" windowWidth="19155" windowHeight="9975" activeTab="5"/>
  </bookViews>
  <sheets>
    <sheet name="Sheet1" sheetId="1" r:id="rId1"/>
    <sheet name="Sheet2" sheetId="2" r:id="rId2"/>
    <sheet name="Data1" sheetId="4" r:id="rId3"/>
    <sheet name="Chart1" sheetId="5" r:id="rId4"/>
    <sheet name="Data2" sheetId="6" r:id="rId5"/>
    <sheet name="Chart2" sheetId="8" r:id="rId6"/>
  </sheets>
  <calcPr calcId="145621"/>
</workbook>
</file>

<file path=xl/calcChain.xml><?xml version="1.0" encoding="utf-8"?>
<calcChain xmlns="http://schemas.openxmlformats.org/spreadsheetml/2006/main">
  <c r="J1" i="6" l="1"/>
  <c r="I84" i="6" l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" i="6"/>
  <c r="F3" i="4"/>
  <c r="G3" i="4"/>
  <c r="F4" i="4"/>
  <c r="I4" i="4"/>
  <c r="F5" i="4"/>
  <c r="F6" i="4"/>
  <c r="F7" i="4"/>
  <c r="G7" i="4"/>
  <c r="F8" i="4"/>
  <c r="I8" i="4"/>
  <c r="F9" i="4"/>
  <c r="F10" i="4"/>
  <c r="F11" i="4"/>
  <c r="G11" i="4"/>
  <c r="F12" i="4"/>
  <c r="I12" i="4"/>
  <c r="F13" i="4"/>
  <c r="F14" i="4"/>
  <c r="F15" i="4"/>
  <c r="G15" i="4"/>
  <c r="F16" i="4"/>
  <c r="I16" i="4"/>
  <c r="F17" i="4"/>
  <c r="F18" i="4"/>
  <c r="F19" i="4"/>
  <c r="G19" i="4"/>
  <c r="F20" i="4"/>
  <c r="I20" i="4"/>
  <c r="F21" i="4"/>
  <c r="F22" i="4"/>
  <c r="F23" i="4"/>
  <c r="G23" i="4"/>
  <c r="F24" i="4"/>
  <c r="I24" i="4"/>
  <c r="F25" i="4"/>
  <c r="F26" i="4"/>
  <c r="F27" i="4"/>
  <c r="G27" i="4"/>
  <c r="F28" i="4"/>
  <c r="I28" i="4"/>
  <c r="F29" i="4"/>
  <c r="F30" i="4"/>
  <c r="F31" i="4"/>
  <c r="G31" i="4"/>
  <c r="F32" i="4"/>
  <c r="I32" i="4"/>
  <c r="F33" i="4"/>
  <c r="F34" i="4"/>
  <c r="F35" i="4"/>
  <c r="G35" i="4"/>
  <c r="F36" i="4"/>
  <c r="I36" i="4"/>
  <c r="F37" i="4"/>
  <c r="F38" i="4"/>
  <c r="F39" i="4"/>
  <c r="G39" i="4"/>
  <c r="F40" i="4"/>
  <c r="I40" i="4"/>
  <c r="F41" i="4"/>
  <c r="F42" i="4"/>
  <c r="F43" i="4"/>
  <c r="G43" i="4"/>
  <c r="F44" i="4"/>
  <c r="I44" i="4"/>
  <c r="F45" i="4"/>
  <c r="F46" i="4"/>
  <c r="F47" i="4"/>
  <c r="G47" i="4"/>
  <c r="F48" i="4"/>
  <c r="I48" i="4"/>
  <c r="F49" i="4"/>
  <c r="F50" i="4"/>
  <c r="F51" i="4"/>
  <c r="G51" i="4"/>
  <c r="F52" i="4"/>
  <c r="I52" i="4"/>
  <c r="F53" i="4"/>
  <c r="F54" i="4"/>
  <c r="F55" i="4"/>
  <c r="G55" i="4"/>
  <c r="F56" i="4"/>
  <c r="I56" i="4"/>
  <c r="F57" i="4"/>
  <c r="F58" i="4"/>
  <c r="F59" i="4"/>
  <c r="G59" i="4"/>
  <c r="F60" i="4"/>
  <c r="I60" i="4"/>
  <c r="F61" i="4"/>
  <c r="F62" i="4"/>
  <c r="F63" i="4"/>
  <c r="G63" i="4"/>
  <c r="F64" i="4"/>
  <c r="I64" i="4"/>
  <c r="F65" i="4"/>
  <c r="F66" i="4"/>
  <c r="F67" i="4"/>
  <c r="G67" i="4"/>
  <c r="F68" i="4"/>
  <c r="I68" i="4"/>
  <c r="F69" i="4"/>
  <c r="F70" i="4"/>
  <c r="F71" i="4"/>
  <c r="G71" i="4"/>
  <c r="F72" i="4"/>
  <c r="I72" i="4"/>
  <c r="F73" i="4"/>
  <c r="F74" i="4"/>
  <c r="F75" i="4"/>
  <c r="G75" i="4"/>
  <c r="F76" i="4"/>
  <c r="I76" i="4"/>
  <c r="F77" i="4"/>
  <c r="F78" i="4"/>
  <c r="F79" i="4"/>
  <c r="G79" i="4"/>
  <c r="F80" i="4"/>
  <c r="I80" i="4"/>
  <c r="F81" i="4"/>
  <c r="F82" i="4"/>
  <c r="F83" i="4"/>
  <c r="G83" i="4"/>
  <c r="F84" i="4"/>
  <c r="I84" i="4"/>
  <c r="F85" i="4"/>
  <c r="F86" i="4"/>
  <c r="F87" i="4"/>
  <c r="G87" i="4"/>
  <c r="F88" i="4"/>
  <c r="H88" i="4"/>
  <c r="F89" i="4"/>
  <c r="H89" i="4"/>
  <c r="F90" i="4"/>
  <c r="H90" i="4"/>
  <c r="F91" i="4"/>
  <c r="H91" i="4"/>
  <c r="F92" i="4"/>
  <c r="H92" i="4"/>
  <c r="F93" i="4"/>
  <c r="H93" i="4"/>
  <c r="F94" i="4"/>
  <c r="H94" i="4"/>
  <c r="F95" i="4"/>
  <c r="H95" i="4"/>
  <c r="F96" i="4"/>
  <c r="H96" i="4"/>
  <c r="F97" i="4"/>
  <c r="H97" i="4"/>
  <c r="F98" i="4"/>
  <c r="H98" i="4"/>
  <c r="F99" i="4"/>
  <c r="H99" i="4"/>
  <c r="F100" i="4"/>
  <c r="H100" i="4"/>
  <c r="F101" i="4"/>
  <c r="H101" i="4"/>
  <c r="F102" i="4"/>
  <c r="H102" i="4"/>
  <c r="F2" i="4"/>
  <c r="J1" i="4"/>
  <c r="G4" i="4" s="1"/>
  <c r="C80" i="1"/>
  <c r="I3" i="1"/>
  <c r="F3" i="1"/>
  <c r="E34" i="1"/>
  <c r="B80" i="1" s="1"/>
  <c r="B3" i="1"/>
  <c r="B4" i="1" s="1"/>
  <c r="B2" i="2"/>
  <c r="C2" i="2" s="1"/>
  <c r="C4" i="2" s="1"/>
  <c r="C9" i="2" s="1"/>
  <c r="B43" i="1"/>
  <c r="B48" i="1"/>
  <c r="B41" i="1"/>
  <c r="C41" i="1" s="1"/>
  <c r="B40" i="1"/>
  <c r="C40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G1" i="1"/>
  <c r="I228" i="6" l="1"/>
  <c r="C4" i="1"/>
  <c r="D4" i="1" s="1"/>
  <c r="E4" i="1" s="1"/>
  <c r="B50" i="1" s="1"/>
  <c r="F4" i="1"/>
  <c r="C49" i="1" s="1"/>
  <c r="B5" i="1"/>
  <c r="B6" i="1" s="1"/>
  <c r="B7" i="1" s="1"/>
  <c r="I2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I85" i="4"/>
  <c r="G84" i="4"/>
  <c r="I81" i="4"/>
  <c r="G80" i="4"/>
  <c r="I77" i="4"/>
  <c r="G76" i="4"/>
  <c r="I73" i="4"/>
  <c r="G72" i="4"/>
  <c r="I69" i="4"/>
  <c r="G68" i="4"/>
  <c r="I65" i="4"/>
  <c r="G64" i="4"/>
  <c r="I61" i="4"/>
  <c r="G60" i="4"/>
  <c r="I57" i="4"/>
  <c r="G56" i="4"/>
  <c r="I53" i="4"/>
  <c r="G52" i="4"/>
  <c r="I49" i="4"/>
  <c r="G48" i="4"/>
  <c r="I45" i="4"/>
  <c r="G44" i="4"/>
  <c r="I41" i="4"/>
  <c r="G40" i="4"/>
  <c r="I37" i="4"/>
  <c r="G36" i="4"/>
  <c r="I33" i="4"/>
  <c r="G32" i="4"/>
  <c r="I29" i="4"/>
  <c r="G28" i="4"/>
  <c r="I25" i="4"/>
  <c r="G24" i="4"/>
  <c r="I21" i="4"/>
  <c r="G20" i="4"/>
  <c r="I17" i="4"/>
  <c r="G16" i="4"/>
  <c r="I13" i="4"/>
  <c r="G12" i="4"/>
  <c r="I9" i="4"/>
  <c r="G8" i="4"/>
  <c r="I5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2" i="4"/>
  <c r="I86" i="4"/>
  <c r="G85" i="4"/>
  <c r="I82" i="4"/>
  <c r="G81" i="4"/>
  <c r="I78" i="4"/>
  <c r="G77" i="4"/>
  <c r="I74" i="4"/>
  <c r="G73" i="4"/>
  <c r="I70" i="4"/>
  <c r="G69" i="4"/>
  <c r="I66" i="4"/>
  <c r="G65" i="4"/>
  <c r="I62" i="4"/>
  <c r="G61" i="4"/>
  <c r="I58" i="4"/>
  <c r="G57" i="4"/>
  <c r="I54" i="4"/>
  <c r="G53" i="4"/>
  <c r="I50" i="4"/>
  <c r="G49" i="4"/>
  <c r="I46" i="4"/>
  <c r="G45" i="4"/>
  <c r="I42" i="4"/>
  <c r="G41" i="4"/>
  <c r="I38" i="4"/>
  <c r="G37" i="4"/>
  <c r="I34" i="4"/>
  <c r="G33" i="4"/>
  <c r="I30" i="4"/>
  <c r="G29" i="4"/>
  <c r="I26" i="4"/>
  <c r="G25" i="4"/>
  <c r="I22" i="4"/>
  <c r="G21" i="4"/>
  <c r="I18" i="4"/>
  <c r="G17" i="4"/>
  <c r="I14" i="4"/>
  <c r="G13" i="4"/>
  <c r="I10" i="4"/>
  <c r="G9" i="4"/>
  <c r="I6" i="4"/>
  <c r="G5" i="4"/>
  <c r="G2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G86" i="4"/>
  <c r="I83" i="4"/>
  <c r="G82" i="4"/>
  <c r="I79" i="4"/>
  <c r="G78" i="4"/>
  <c r="I75" i="4"/>
  <c r="G74" i="4"/>
  <c r="I71" i="4"/>
  <c r="G70" i="4"/>
  <c r="I67" i="4"/>
  <c r="G66" i="4"/>
  <c r="I63" i="4"/>
  <c r="G62" i="4"/>
  <c r="I59" i="4"/>
  <c r="G58" i="4"/>
  <c r="I55" i="4"/>
  <c r="G54" i="4"/>
  <c r="I51" i="4"/>
  <c r="G50" i="4"/>
  <c r="I47" i="4"/>
  <c r="G46" i="4"/>
  <c r="I43" i="4"/>
  <c r="G42" i="4"/>
  <c r="I39" i="4"/>
  <c r="G38" i="4"/>
  <c r="I35" i="4"/>
  <c r="G34" i="4"/>
  <c r="I31" i="4"/>
  <c r="G30" i="4"/>
  <c r="I27" i="4"/>
  <c r="G26" i="4"/>
  <c r="I23" i="4"/>
  <c r="G22" i="4"/>
  <c r="I19" i="4"/>
  <c r="G18" i="4"/>
  <c r="I15" i="4"/>
  <c r="G14" i="4"/>
  <c r="I11" i="4"/>
  <c r="G10" i="4"/>
  <c r="I7" i="4"/>
  <c r="G6" i="4"/>
  <c r="I3" i="4"/>
  <c r="I100" i="6"/>
  <c r="I30" i="6"/>
  <c r="I148" i="6"/>
  <c r="I164" i="6"/>
  <c r="I36" i="6"/>
  <c r="I132" i="6"/>
  <c r="I180" i="6"/>
  <c r="I52" i="6"/>
  <c r="I196" i="6"/>
  <c r="I68" i="6"/>
  <c r="I244" i="6"/>
  <c r="I116" i="6"/>
  <c r="I212" i="6"/>
  <c r="I250" i="6"/>
  <c r="I234" i="6"/>
  <c r="I218" i="6"/>
  <c r="I202" i="6"/>
  <c r="I186" i="6"/>
  <c r="I170" i="6"/>
  <c r="I154" i="6"/>
  <c r="I138" i="6"/>
  <c r="I122" i="6"/>
  <c r="I106" i="6"/>
  <c r="I90" i="6"/>
  <c r="I74" i="6"/>
  <c r="I58" i="6"/>
  <c r="I42" i="6"/>
  <c r="H4" i="6"/>
  <c r="I256" i="6"/>
  <c r="I240" i="6"/>
  <c r="I224" i="6"/>
  <c r="I208" i="6"/>
  <c r="I192" i="6"/>
  <c r="I176" i="6"/>
  <c r="I160" i="6"/>
  <c r="I144" i="6"/>
  <c r="I128" i="6"/>
  <c r="I112" i="6"/>
  <c r="I96" i="6"/>
  <c r="I80" i="6"/>
  <c r="I64" i="6"/>
  <c r="I48" i="6"/>
  <c r="I32" i="6"/>
  <c r="I246" i="6"/>
  <c r="I214" i="6"/>
  <c r="I166" i="6"/>
  <c r="I118" i="6"/>
  <c r="I70" i="6"/>
  <c r="I252" i="6"/>
  <c r="I204" i="6"/>
  <c r="I156" i="6"/>
  <c r="I108" i="6"/>
  <c r="I76" i="6"/>
  <c r="I44" i="6"/>
  <c r="I242" i="6"/>
  <c r="I226" i="6"/>
  <c r="I210" i="6"/>
  <c r="I194" i="6"/>
  <c r="I178" i="6"/>
  <c r="I162" i="6"/>
  <c r="I146" i="6"/>
  <c r="I130" i="6"/>
  <c r="I114" i="6"/>
  <c r="I98" i="6"/>
  <c r="I82" i="6"/>
  <c r="I66" i="6"/>
  <c r="I50" i="6"/>
  <c r="I34" i="6"/>
  <c r="I230" i="6"/>
  <c r="I182" i="6"/>
  <c r="I134" i="6"/>
  <c r="I102" i="6"/>
  <c r="I54" i="6"/>
  <c r="I220" i="6"/>
  <c r="I188" i="6"/>
  <c r="I140" i="6"/>
  <c r="I92" i="6"/>
  <c r="I60" i="6"/>
  <c r="I28" i="6"/>
  <c r="I248" i="6"/>
  <c r="I232" i="6"/>
  <c r="I216" i="6"/>
  <c r="I200" i="6"/>
  <c r="I184" i="6"/>
  <c r="I168" i="6"/>
  <c r="I152" i="6"/>
  <c r="I136" i="6"/>
  <c r="I120" i="6"/>
  <c r="I104" i="6"/>
  <c r="I88" i="6"/>
  <c r="I72" i="6"/>
  <c r="I56" i="6"/>
  <c r="I40" i="6"/>
  <c r="I198" i="6"/>
  <c r="I150" i="6"/>
  <c r="I86" i="6"/>
  <c r="I38" i="6"/>
  <c r="I236" i="6"/>
  <c r="I172" i="6"/>
  <c r="I124" i="6"/>
  <c r="I254" i="6"/>
  <c r="I238" i="6"/>
  <c r="I222" i="6"/>
  <c r="I206" i="6"/>
  <c r="I190" i="6"/>
  <c r="I174" i="6"/>
  <c r="I158" i="6"/>
  <c r="I142" i="6"/>
  <c r="I126" i="6"/>
  <c r="I110" i="6"/>
  <c r="I94" i="6"/>
  <c r="I78" i="6"/>
  <c r="I62" i="6"/>
  <c r="I46" i="6"/>
  <c r="I26" i="6"/>
  <c r="I20" i="6"/>
  <c r="I14" i="6"/>
  <c r="I8" i="6"/>
  <c r="G251" i="6"/>
  <c r="G243" i="6"/>
  <c r="G235" i="6"/>
  <c r="G227" i="6"/>
  <c r="G219" i="6"/>
  <c r="G211" i="6"/>
  <c r="G203" i="6"/>
  <c r="G195" i="6"/>
  <c r="G187" i="6"/>
  <c r="G179" i="6"/>
  <c r="G171" i="6"/>
  <c r="G163" i="6"/>
  <c r="G155" i="6"/>
  <c r="G147" i="6"/>
  <c r="G139" i="6"/>
  <c r="G131" i="6"/>
  <c r="G123" i="6"/>
  <c r="G115" i="6"/>
  <c r="G107" i="6"/>
  <c r="G99" i="6"/>
  <c r="G91" i="6"/>
  <c r="G83" i="6"/>
  <c r="G75" i="6"/>
  <c r="G67" i="6"/>
  <c r="G59" i="6"/>
  <c r="G51" i="6"/>
  <c r="G43" i="6"/>
  <c r="G35" i="6"/>
  <c r="G29" i="6"/>
  <c r="G21" i="6"/>
  <c r="G9" i="6"/>
  <c r="H255" i="6"/>
  <c r="H247" i="6"/>
  <c r="H239" i="6"/>
  <c r="H231" i="6"/>
  <c r="H223" i="6"/>
  <c r="H215" i="6"/>
  <c r="H207" i="6"/>
  <c r="H199" i="6"/>
  <c r="H191" i="6"/>
  <c r="H183" i="6"/>
  <c r="H175" i="6"/>
  <c r="H167" i="6"/>
  <c r="H161" i="6"/>
  <c r="H153" i="6"/>
  <c r="H145" i="6"/>
  <c r="H137" i="6"/>
  <c r="H129" i="6"/>
  <c r="H123" i="6"/>
  <c r="H117" i="6"/>
  <c r="H111" i="6"/>
  <c r="H103" i="6"/>
  <c r="H95" i="6"/>
  <c r="H89" i="6"/>
  <c r="H81" i="6"/>
  <c r="H75" i="6"/>
  <c r="H67" i="6"/>
  <c r="H59" i="6"/>
  <c r="H51" i="6"/>
  <c r="H43" i="6"/>
  <c r="H39" i="6"/>
  <c r="H29" i="6"/>
  <c r="H5" i="6"/>
  <c r="I257" i="6"/>
  <c r="I253" i="6"/>
  <c r="I249" i="6"/>
  <c r="I245" i="6"/>
  <c r="I241" i="6"/>
  <c r="I237" i="6"/>
  <c r="I233" i="6"/>
  <c r="I229" i="6"/>
  <c r="I225" i="6"/>
  <c r="I221" i="6"/>
  <c r="I217" i="6"/>
  <c r="I213" i="6"/>
  <c r="I209" i="6"/>
  <c r="I205" i="6"/>
  <c r="I201" i="6"/>
  <c r="I197" i="6"/>
  <c r="I193" i="6"/>
  <c r="I189" i="6"/>
  <c r="I185" i="6"/>
  <c r="I181" i="6"/>
  <c r="I179" i="6"/>
  <c r="I177" i="6"/>
  <c r="I173" i="6"/>
  <c r="I171" i="6"/>
  <c r="I169" i="6"/>
  <c r="I167" i="6"/>
  <c r="I165" i="6"/>
  <c r="I163" i="6"/>
  <c r="I161" i="6"/>
  <c r="I159" i="6"/>
  <c r="I157" i="6"/>
  <c r="I155" i="6"/>
  <c r="I153" i="6"/>
  <c r="I151" i="6"/>
  <c r="I149" i="6"/>
  <c r="I147" i="6"/>
  <c r="I145" i="6"/>
  <c r="I141" i="6"/>
  <c r="I139" i="6"/>
  <c r="I137" i="6"/>
  <c r="I135" i="6"/>
  <c r="I133" i="6"/>
  <c r="I131" i="6"/>
  <c r="I129" i="6"/>
  <c r="I127" i="6"/>
  <c r="I125" i="6"/>
  <c r="I123" i="6"/>
  <c r="I121" i="6"/>
  <c r="I119" i="6"/>
  <c r="I117" i="6"/>
  <c r="I115" i="6"/>
  <c r="I113" i="6"/>
  <c r="I111" i="6"/>
  <c r="I109" i="6"/>
  <c r="I107" i="6"/>
  <c r="I105" i="6"/>
  <c r="I103" i="6"/>
  <c r="I101" i="6"/>
  <c r="I99" i="6"/>
  <c r="I97" i="6"/>
  <c r="I95" i="6"/>
  <c r="I93" i="6"/>
  <c r="I91" i="6"/>
  <c r="I89" i="6"/>
  <c r="I87" i="6"/>
  <c r="I85" i="6"/>
  <c r="I83" i="6"/>
  <c r="I81" i="6"/>
  <c r="I79" i="6"/>
  <c r="I77" i="6"/>
  <c r="I75" i="6"/>
  <c r="I73" i="6"/>
  <c r="I71" i="6"/>
  <c r="I69" i="6"/>
  <c r="I67" i="6"/>
  <c r="I65" i="6"/>
  <c r="I63" i="6"/>
  <c r="I61" i="6"/>
  <c r="I59" i="6"/>
  <c r="I57" i="6"/>
  <c r="I55" i="6"/>
  <c r="I53" i="6"/>
  <c r="I51" i="6"/>
  <c r="I49" i="6"/>
  <c r="I47" i="6"/>
  <c r="I45" i="6"/>
  <c r="I43" i="6"/>
  <c r="I41" i="6"/>
  <c r="I39" i="6"/>
  <c r="I37" i="6"/>
  <c r="I35" i="6"/>
  <c r="I33" i="6"/>
  <c r="I31" i="6"/>
  <c r="I29" i="6"/>
  <c r="I27" i="6"/>
  <c r="I25" i="6"/>
  <c r="I23" i="6"/>
  <c r="I21" i="6"/>
  <c r="I19" i="6"/>
  <c r="I17" i="6"/>
  <c r="I15" i="6"/>
  <c r="I13" i="6"/>
  <c r="I11" i="6"/>
  <c r="I9" i="6"/>
  <c r="I7" i="6"/>
  <c r="I5" i="6"/>
  <c r="I3" i="6"/>
  <c r="I24" i="6"/>
  <c r="I18" i="6"/>
  <c r="I12" i="6"/>
  <c r="I6" i="6"/>
  <c r="G255" i="6"/>
  <c r="G247" i="6"/>
  <c r="G239" i="6"/>
  <c r="G231" i="6"/>
  <c r="G223" i="6"/>
  <c r="G215" i="6"/>
  <c r="G207" i="6"/>
  <c r="G199" i="6"/>
  <c r="G191" i="6"/>
  <c r="G183" i="6"/>
  <c r="G175" i="6"/>
  <c r="G167" i="6"/>
  <c r="G159" i="6"/>
  <c r="G151" i="6"/>
  <c r="G143" i="6"/>
  <c r="G135" i="6"/>
  <c r="G127" i="6"/>
  <c r="G119" i="6"/>
  <c r="G111" i="6"/>
  <c r="G103" i="6"/>
  <c r="G95" i="6"/>
  <c r="G87" i="6"/>
  <c r="G79" i="6"/>
  <c r="G71" i="6"/>
  <c r="G63" i="6"/>
  <c r="G55" i="6"/>
  <c r="G47" i="6"/>
  <c r="G39" i="6"/>
  <c r="G31" i="6"/>
  <c r="G23" i="6"/>
  <c r="G7" i="6"/>
  <c r="H257" i="6"/>
  <c r="H249" i="6"/>
  <c r="H241" i="6"/>
  <c r="H233" i="6"/>
  <c r="H225" i="6"/>
  <c r="H217" i="6"/>
  <c r="H209" i="6"/>
  <c r="H201" i="6"/>
  <c r="H193" i="6"/>
  <c r="H185" i="6"/>
  <c r="H177" i="6"/>
  <c r="H169" i="6"/>
  <c r="H159" i="6"/>
  <c r="H149" i="6"/>
  <c r="H141" i="6"/>
  <c r="H133" i="6"/>
  <c r="H125" i="6"/>
  <c r="H115" i="6"/>
  <c r="H107" i="6"/>
  <c r="H99" i="6"/>
  <c r="H91" i="6"/>
  <c r="H83" i="6"/>
  <c r="H73" i="6"/>
  <c r="H65" i="6"/>
  <c r="H57" i="6"/>
  <c r="H49" i="6"/>
  <c r="H41" i="6"/>
  <c r="H37" i="6"/>
  <c r="H31" i="6"/>
  <c r="H27" i="6"/>
  <c r="H25" i="6"/>
  <c r="H23" i="6"/>
  <c r="H21" i="6"/>
  <c r="H19" i="6"/>
  <c r="H17" i="6"/>
  <c r="H15" i="6"/>
  <c r="H13" i="6"/>
  <c r="H11" i="6"/>
  <c r="H3" i="6"/>
  <c r="I255" i="6"/>
  <c r="I251" i="6"/>
  <c r="I247" i="6"/>
  <c r="I243" i="6"/>
  <c r="I239" i="6"/>
  <c r="I235" i="6"/>
  <c r="I231" i="6"/>
  <c r="I227" i="6"/>
  <c r="I223" i="6"/>
  <c r="I219" i="6"/>
  <c r="I215" i="6"/>
  <c r="I211" i="6"/>
  <c r="I207" i="6"/>
  <c r="I203" i="6"/>
  <c r="I199" i="6"/>
  <c r="I195" i="6"/>
  <c r="I191" i="6"/>
  <c r="I187" i="6"/>
  <c r="I183" i="6"/>
  <c r="I175" i="6"/>
  <c r="I143" i="6"/>
  <c r="I2" i="6"/>
  <c r="I22" i="6"/>
  <c r="I16" i="6"/>
  <c r="I10" i="6"/>
  <c r="I4" i="6"/>
  <c r="G253" i="6"/>
  <c r="G245" i="6"/>
  <c r="G237" i="6"/>
  <c r="G229" i="6"/>
  <c r="G221" i="6"/>
  <c r="G213" i="6"/>
  <c r="G205" i="6"/>
  <c r="G197" i="6"/>
  <c r="G189" i="6"/>
  <c r="G181" i="6"/>
  <c r="G173" i="6"/>
  <c r="G165" i="6"/>
  <c r="G157" i="6"/>
  <c r="G149" i="6"/>
  <c r="G141" i="6"/>
  <c r="G133" i="6"/>
  <c r="G125" i="6"/>
  <c r="G117" i="6"/>
  <c r="G109" i="6"/>
  <c r="G101" i="6"/>
  <c r="G93" i="6"/>
  <c r="G85" i="6"/>
  <c r="G77" i="6"/>
  <c r="G69" i="6"/>
  <c r="G61" i="6"/>
  <c r="G53" i="6"/>
  <c r="G45" i="6"/>
  <c r="G37" i="6"/>
  <c r="G27" i="6"/>
  <c r="G19" i="6"/>
  <c r="G15" i="6"/>
  <c r="G11" i="6"/>
  <c r="G5" i="6"/>
  <c r="H251" i="6"/>
  <c r="H243" i="6"/>
  <c r="H235" i="6"/>
  <c r="H227" i="6"/>
  <c r="H219" i="6"/>
  <c r="H211" i="6"/>
  <c r="H203" i="6"/>
  <c r="H195" i="6"/>
  <c r="H187" i="6"/>
  <c r="H179" i="6"/>
  <c r="H171" i="6"/>
  <c r="H163" i="6"/>
  <c r="H155" i="6"/>
  <c r="H147" i="6"/>
  <c r="H139" i="6"/>
  <c r="H131" i="6"/>
  <c r="H121" i="6"/>
  <c r="H113" i="6"/>
  <c r="H105" i="6"/>
  <c r="H97" i="6"/>
  <c r="H87" i="6"/>
  <c r="H79" i="6"/>
  <c r="H71" i="6"/>
  <c r="H63" i="6"/>
  <c r="H55" i="6"/>
  <c r="H47" i="6"/>
  <c r="H35" i="6"/>
  <c r="H9" i="6"/>
  <c r="H2" i="6"/>
  <c r="G256" i="6"/>
  <c r="G254" i="6"/>
  <c r="G252" i="6"/>
  <c r="G250" i="6"/>
  <c r="G248" i="6"/>
  <c r="G246" i="6"/>
  <c r="G244" i="6"/>
  <c r="G242" i="6"/>
  <c r="G240" i="6"/>
  <c r="G238" i="6"/>
  <c r="G236" i="6"/>
  <c r="G234" i="6"/>
  <c r="G232" i="6"/>
  <c r="G230" i="6"/>
  <c r="G228" i="6"/>
  <c r="G226" i="6"/>
  <c r="G224" i="6"/>
  <c r="G222" i="6"/>
  <c r="G220" i="6"/>
  <c r="G218" i="6"/>
  <c r="G216" i="6"/>
  <c r="G214" i="6"/>
  <c r="G212" i="6"/>
  <c r="G210" i="6"/>
  <c r="G208" i="6"/>
  <c r="G206" i="6"/>
  <c r="G204" i="6"/>
  <c r="G202" i="6"/>
  <c r="G200" i="6"/>
  <c r="G198" i="6"/>
  <c r="G196" i="6"/>
  <c r="G194" i="6"/>
  <c r="G192" i="6"/>
  <c r="G190" i="6"/>
  <c r="G188" i="6"/>
  <c r="G186" i="6"/>
  <c r="G184" i="6"/>
  <c r="G182" i="6"/>
  <c r="G180" i="6"/>
  <c r="G178" i="6"/>
  <c r="G176" i="6"/>
  <c r="G174" i="6"/>
  <c r="G172" i="6"/>
  <c r="G170" i="6"/>
  <c r="G168" i="6"/>
  <c r="G166" i="6"/>
  <c r="G164" i="6"/>
  <c r="G162" i="6"/>
  <c r="G160" i="6"/>
  <c r="G158" i="6"/>
  <c r="G156" i="6"/>
  <c r="G154" i="6"/>
  <c r="G152" i="6"/>
  <c r="G150" i="6"/>
  <c r="G148" i="6"/>
  <c r="G146" i="6"/>
  <c r="G144" i="6"/>
  <c r="G142" i="6"/>
  <c r="G140" i="6"/>
  <c r="G138" i="6"/>
  <c r="G136" i="6"/>
  <c r="G134" i="6"/>
  <c r="G132" i="6"/>
  <c r="G130" i="6"/>
  <c r="G128" i="6"/>
  <c r="G126" i="6"/>
  <c r="G124" i="6"/>
  <c r="G122" i="6"/>
  <c r="G120" i="6"/>
  <c r="G118" i="6"/>
  <c r="G116" i="6"/>
  <c r="G114" i="6"/>
  <c r="G112" i="6"/>
  <c r="G110" i="6"/>
  <c r="G108" i="6"/>
  <c r="G106" i="6"/>
  <c r="G104" i="6"/>
  <c r="G102" i="6"/>
  <c r="G100" i="6"/>
  <c r="G98" i="6"/>
  <c r="G96" i="6"/>
  <c r="G94" i="6"/>
  <c r="G92" i="6"/>
  <c r="G90" i="6"/>
  <c r="G88" i="6"/>
  <c r="G86" i="6"/>
  <c r="G84" i="6"/>
  <c r="G82" i="6"/>
  <c r="G80" i="6"/>
  <c r="G78" i="6"/>
  <c r="G76" i="6"/>
  <c r="G74" i="6"/>
  <c r="G72" i="6"/>
  <c r="G70" i="6"/>
  <c r="G68" i="6"/>
  <c r="G66" i="6"/>
  <c r="G64" i="6"/>
  <c r="G62" i="6"/>
  <c r="G60" i="6"/>
  <c r="G58" i="6"/>
  <c r="G56" i="6"/>
  <c r="G54" i="6"/>
  <c r="G52" i="6"/>
  <c r="G50" i="6"/>
  <c r="G48" i="6"/>
  <c r="G46" i="6"/>
  <c r="G44" i="6"/>
  <c r="G42" i="6"/>
  <c r="G40" i="6"/>
  <c r="G38" i="6"/>
  <c r="G36" i="6"/>
  <c r="G34" i="6"/>
  <c r="G32" i="6"/>
  <c r="G30" i="6"/>
  <c r="G28" i="6"/>
  <c r="G26" i="6"/>
  <c r="G24" i="6"/>
  <c r="G22" i="6"/>
  <c r="G20" i="6"/>
  <c r="G18" i="6"/>
  <c r="G16" i="6"/>
  <c r="G14" i="6"/>
  <c r="G12" i="6"/>
  <c r="G10" i="6"/>
  <c r="G8" i="6"/>
  <c r="G6" i="6"/>
  <c r="G4" i="6"/>
  <c r="G257" i="6"/>
  <c r="G249" i="6"/>
  <c r="G241" i="6"/>
  <c r="G233" i="6"/>
  <c r="G225" i="6"/>
  <c r="G217" i="6"/>
  <c r="G209" i="6"/>
  <c r="G201" i="6"/>
  <c r="G193" i="6"/>
  <c r="G185" i="6"/>
  <c r="G177" i="6"/>
  <c r="G169" i="6"/>
  <c r="G161" i="6"/>
  <c r="G153" i="6"/>
  <c r="G145" i="6"/>
  <c r="G137" i="6"/>
  <c r="G129" i="6"/>
  <c r="G121" i="6"/>
  <c r="G113" i="6"/>
  <c r="G105" i="6"/>
  <c r="G97" i="6"/>
  <c r="G89" i="6"/>
  <c r="G81" i="6"/>
  <c r="G73" i="6"/>
  <c r="G65" i="6"/>
  <c r="G57" i="6"/>
  <c r="G49" i="6"/>
  <c r="G41" i="6"/>
  <c r="G33" i="6"/>
  <c r="G25" i="6"/>
  <c r="G17" i="6"/>
  <c r="G13" i="6"/>
  <c r="G3" i="6"/>
  <c r="H253" i="6"/>
  <c r="H245" i="6"/>
  <c r="H237" i="6"/>
  <c r="H229" i="6"/>
  <c r="H221" i="6"/>
  <c r="H213" i="6"/>
  <c r="H205" i="6"/>
  <c r="H197" i="6"/>
  <c r="H189" i="6"/>
  <c r="H181" i="6"/>
  <c r="H173" i="6"/>
  <c r="H165" i="6"/>
  <c r="H157" i="6"/>
  <c r="H151" i="6"/>
  <c r="H143" i="6"/>
  <c r="H135" i="6"/>
  <c r="H127" i="6"/>
  <c r="H119" i="6"/>
  <c r="H109" i="6"/>
  <c r="H101" i="6"/>
  <c r="H93" i="6"/>
  <c r="H85" i="6"/>
  <c r="H77" i="6"/>
  <c r="H69" i="6"/>
  <c r="H61" i="6"/>
  <c r="H53" i="6"/>
  <c r="H45" i="6"/>
  <c r="H33" i="6"/>
  <c r="H7" i="6"/>
  <c r="G2" i="6"/>
  <c r="H256" i="6"/>
  <c r="H254" i="6"/>
  <c r="H252" i="6"/>
  <c r="H250" i="6"/>
  <c r="H248" i="6"/>
  <c r="H246" i="6"/>
  <c r="H244" i="6"/>
  <c r="H242" i="6"/>
  <c r="H240" i="6"/>
  <c r="H238" i="6"/>
  <c r="H236" i="6"/>
  <c r="H234" i="6"/>
  <c r="H232" i="6"/>
  <c r="H230" i="6"/>
  <c r="H228" i="6"/>
  <c r="H226" i="6"/>
  <c r="H224" i="6"/>
  <c r="H222" i="6"/>
  <c r="H220" i="6"/>
  <c r="H218" i="6"/>
  <c r="H216" i="6"/>
  <c r="H214" i="6"/>
  <c r="H212" i="6"/>
  <c r="H210" i="6"/>
  <c r="H208" i="6"/>
  <c r="H206" i="6"/>
  <c r="H204" i="6"/>
  <c r="H202" i="6"/>
  <c r="H200" i="6"/>
  <c r="H198" i="6"/>
  <c r="H196" i="6"/>
  <c r="H194" i="6"/>
  <c r="H192" i="6"/>
  <c r="H190" i="6"/>
  <c r="H188" i="6"/>
  <c r="H186" i="6"/>
  <c r="H184" i="6"/>
  <c r="H182" i="6"/>
  <c r="H180" i="6"/>
  <c r="H178" i="6"/>
  <c r="H176" i="6"/>
  <c r="H174" i="6"/>
  <c r="H172" i="6"/>
  <c r="H170" i="6"/>
  <c r="H168" i="6"/>
  <c r="H166" i="6"/>
  <c r="H164" i="6"/>
  <c r="H162" i="6"/>
  <c r="H160" i="6"/>
  <c r="H158" i="6"/>
  <c r="H156" i="6"/>
  <c r="H154" i="6"/>
  <c r="H152" i="6"/>
  <c r="H150" i="6"/>
  <c r="H148" i="6"/>
  <c r="H146" i="6"/>
  <c r="H144" i="6"/>
  <c r="H142" i="6"/>
  <c r="H140" i="6"/>
  <c r="H138" i="6"/>
  <c r="H136" i="6"/>
  <c r="H134" i="6"/>
  <c r="H132" i="6"/>
  <c r="H130" i="6"/>
  <c r="H128" i="6"/>
  <c r="H126" i="6"/>
  <c r="H124" i="6"/>
  <c r="H122" i="6"/>
  <c r="H120" i="6"/>
  <c r="H118" i="6"/>
  <c r="H116" i="6"/>
  <c r="H114" i="6"/>
  <c r="H112" i="6"/>
  <c r="H110" i="6"/>
  <c r="H108" i="6"/>
  <c r="H106" i="6"/>
  <c r="H104" i="6"/>
  <c r="H102" i="6"/>
  <c r="H100" i="6"/>
  <c r="H98" i="6"/>
  <c r="H96" i="6"/>
  <c r="H94" i="6"/>
  <c r="H92" i="6"/>
  <c r="H90" i="6"/>
  <c r="H88" i="6"/>
  <c r="H86" i="6"/>
  <c r="H84" i="6"/>
  <c r="H82" i="6"/>
  <c r="H80" i="6"/>
  <c r="H78" i="6"/>
  <c r="H76" i="6"/>
  <c r="H74" i="6"/>
  <c r="H72" i="6"/>
  <c r="H70" i="6"/>
  <c r="H68" i="6"/>
  <c r="H66" i="6"/>
  <c r="H64" i="6"/>
  <c r="H62" i="6"/>
  <c r="H60" i="6"/>
  <c r="H58" i="6"/>
  <c r="H56" i="6"/>
  <c r="H54" i="6"/>
  <c r="H52" i="6"/>
  <c r="H50" i="6"/>
  <c r="H48" i="6"/>
  <c r="H46" i="6"/>
  <c r="H44" i="6"/>
  <c r="H42" i="6"/>
  <c r="H40" i="6"/>
  <c r="H38" i="6"/>
  <c r="H36" i="6"/>
  <c r="H34" i="6"/>
  <c r="H32" i="6"/>
  <c r="H30" i="6"/>
  <c r="H28" i="6"/>
  <c r="H26" i="6"/>
  <c r="H24" i="6"/>
  <c r="H22" i="6"/>
  <c r="H20" i="6"/>
  <c r="H18" i="6"/>
  <c r="H16" i="6"/>
  <c r="H14" i="6"/>
  <c r="H12" i="6"/>
  <c r="H10" i="6"/>
  <c r="H8" i="6"/>
  <c r="H6" i="6"/>
  <c r="F6" i="1"/>
  <c r="C51" i="1" s="1"/>
  <c r="C6" i="1"/>
  <c r="D6" i="1" s="1"/>
  <c r="E6" i="1" s="1"/>
  <c r="B52" i="1" s="1"/>
  <c r="F5" i="1"/>
  <c r="C50" i="1" s="1"/>
  <c r="F7" i="1"/>
  <c r="C52" i="1" s="1"/>
  <c r="C5" i="1"/>
  <c r="D5" i="1" s="1"/>
  <c r="E5" i="1" s="1"/>
  <c r="B51" i="1" s="1"/>
  <c r="C48" i="1"/>
  <c r="B4" i="2"/>
  <c r="B9" i="2" s="1"/>
  <c r="D2" i="2"/>
  <c r="C5" i="2"/>
  <c r="C6" i="2" s="1"/>
  <c r="B39" i="1"/>
  <c r="C39" i="1" s="1"/>
  <c r="C3" i="1"/>
  <c r="D3" i="1" s="1"/>
  <c r="E3" i="1" s="1"/>
  <c r="B49" i="1" s="1"/>
  <c r="B8" i="1" l="1"/>
  <c r="C7" i="1"/>
  <c r="D7" i="1" s="1"/>
  <c r="E7" i="1" s="1"/>
  <c r="B53" i="1" s="1"/>
  <c r="B5" i="2"/>
  <c r="B6" i="2" s="1"/>
  <c r="D4" i="2"/>
  <c r="E2" i="2"/>
  <c r="E4" i="2" s="1"/>
  <c r="B9" i="1" l="1"/>
  <c r="C8" i="1"/>
  <c r="D8" i="1" s="1"/>
  <c r="E8" i="1" s="1"/>
  <c r="B54" i="1" s="1"/>
  <c r="F8" i="1"/>
  <c r="C53" i="1" s="1"/>
  <c r="D5" i="2"/>
  <c r="D6" i="2" s="1"/>
  <c r="D9" i="2"/>
  <c r="E5" i="2"/>
  <c r="E6" i="2" s="1"/>
  <c r="E9" i="2"/>
  <c r="B10" i="1" l="1"/>
  <c r="C9" i="1"/>
  <c r="D9" i="1" s="1"/>
  <c r="E9" i="1" s="1"/>
  <c r="B55" i="1" s="1"/>
  <c r="F9" i="1"/>
  <c r="C54" i="1" s="1"/>
  <c r="B11" i="1" l="1"/>
  <c r="C10" i="1"/>
  <c r="D10" i="1" s="1"/>
  <c r="E10" i="1" s="1"/>
  <c r="B56" i="1" s="1"/>
  <c r="F10" i="1"/>
  <c r="C55" i="1" s="1"/>
  <c r="B12" i="1" l="1"/>
  <c r="F11" i="1"/>
  <c r="C56" i="1" s="1"/>
  <c r="C11" i="1"/>
  <c r="D11" i="1" s="1"/>
  <c r="E11" i="1" s="1"/>
  <c r="B57" i="1" s="1"/>
  <c r="B13" i="1" l="1"/>
  <c r="F12" i="1"/>
  <c r="C57" i="1" s="1"/>
  <c r="C12" i="1"/>
  <c r="D12" i="1" s="1"/>
  <c r="E12" i="1" s="1"/>
  <c r="B58" i="1" s="1"/>
  <c r="B14" i="1" l="1"/>
  <c r="C13" i="1"/>
  <c r="D13" i="1" s="1"/>
  <c r="E13" i="1" s="1"/>
  <c r="B59" i="1" s="1"/>
  <c r="F13" i="1"/>
  <c r="C58" i="1" s="1"/>
  <c r="B15" i="1" l="1"/>
  <c r="F14" i="1"/>
  <c r="C59" i="1" s="1"/>
  <c r="C14" i="1"/>
  <c r="D14" i="1" s="1"/>
  <c r="E14" i="1" s="1"/>
  <c r="B60" i="1" s="1"/>
  <c r="B16" i="1" l="1"/>
  <c r="C15" i="1"/>
  <c r="D15" i="1" s="1"/>
  <c r="E15" i="1" s="1"/>
  <c r="B61" i="1" s="1"/>
  <c r="F15" i="1"/>
  <c r="C60" i="1" s="1"/>
  <c r="B17" i="1" l="1"/>
  <c r="C16" i="1"/>
  <c r="D16" i="1" s="1"/>
  <c r="E16" i="1" s="1"/>
  <c r="B62" i="1" s="1"/>
  <c r="F16" i="1"/>
  <c r="C61" i="1" s="1"/>
  <c r="B18" i="1" l="1"/>
  <c r="C17" i="1"/>
  <c r="D17" i="1" s="1"/>
  <c r="E17" i="1" s="1"/>
  <c r="B63" i="1" s="1"/>
  <c r="F17" i="1"/>
  <c r="C62" i="1" s="1"/>
  <c r="B19" i="1" l="1"/>
  <c r="F18" i="1"/>
  <c r="C63" i="1" s="1"/>
  <c r="C18" i="1"/>
  <c r="D18" i="1" s="1"/>
  <c r="E18" i="1" s="1"/>
  <c r="B64" i="1" s="1"/>
  <c r="B7" i="2" l="1"/>
  <c r="B8" i="2" s="1"/>
  <c r="B20" i="1"/>
  <c r="F19" i="1"/>
  <c r="C64" i="1" s="1"/>
  <c r="D7" i="2" s="1"/>
  <c r="D8" i="2" s="1"/>
  <c r="C19" i="1"/>
  <c r="D19" i="1" s="1"/>
  <c r="E19" i="1" s="1"/>
  <c r="B65" i="1" s="1"/>
  <c r="B21" i="1" l="1"/>
  <c r="F20" i="1"/>
  <c r="C65" i="1" s="1"/>
  <c r="C20" i="1"/>
  <c r="D20" i="1" s="1"/>
  <c r="E20" i="1" s="1"/>
  <c r="B66" i="1" s="1"/>
  <c r="E7" i="2"/>
  <c r="E8" i="2" s="1"/>
  <c r="C7" i="2"/>
  <c r="C8" i="2" s="1"/>
  <c r="B22" i="1" l="1"/>
  <c r="C21" i="1"/>
  <c r="D21" i="1" s="1"/>
  <c r="E21" i="1" s="1"/>
  <c r="B67" i="1" s="1"/>
  <c r="F21" i="1"/>
  <c r="C66" i="1" s="1"/>
  <c r="B23" i="1" l="1"/>
  <c r="C22" i="1"/>
  <c r="D22" i="1" s="1"/>
  <c r="E22" i="1" s="1"/>
  <c r="B68" i="1" s="1"/>
  <c r="F22" i="1"/>
  <c r="C67" i="1" s="1"/>
  <c r="B24" i="1" l="1"/>
  <c r="C23" i="1"/>
  <c r="D23" i="1" s="1"/>
  <c r="E23" i="1" s="1"/>
  <c r="B69" i="1" s="1"/>
  <c r="F23" i="1"/>
  <c r="C68" i="1" s="1"/>
  <c r="B25" i="1" l="1"/>
  <c r="F24" i="1"/>
  <c r="C69" i="1" s="1"/>
  <c r="C24" i="1"/>
  <c r="D24" i="1" s="1"/>
  <c r="E24" i="1" s="1"/>
  <c r="B70" i="1" s="1"/>
  <c r="B26" i="1" l="1"/>
  <c r="C25" i="1"/>
  <c r="D25" i="1" s="1"/>
  <c r="E25" i="1" s="1"/>
  <c r="B71" i="1" s="1"/>
  <c r="F25" i="1"/>
  <c r="C70" i="1" s="1"/>
  <c r="B27" i="1" l="1"/>
  <c r="C26" i="1"/>
  <c r="D26" i="1" s="1"/>
  <c r="E26" i="1" s="1"/>
  <c r="B72" i="1" s="1"/>
  <c r="F26" i="1"/>
  <c r="C71" i="1" s="1"/>
  <c r="B28" i="1" l="1"/>
  <c r="F27" i="1"/>
  <c r="C72" i="1" s="1"/>
  <c r="C27" i="1"/>
  <c r="D27" i="1" s="1"/>
  <c r="E27" i="1" s="1"/>
  <c r="B73" i="1" s="1"/>
  <c r="B29" i="1" l="1"/>
  <c r="F28" i="1"/>
  <c r="C73" i="1" s="1"/>
  <c r="C28" i="1"/>
  <c r="D28" i="1" s="1"/>
  <c r="E28" i="1" s="1"/>
  <c r="B74" i="1" s="1"/>
  <c r="B30" i="1" l="1"/>
  <c r="C29" i="1"/>
  <c r="D29" i="1" s="1"/>
  <c r="E29" i="1" s="1"/>
  <c r="B75" i="1" s="1"/>
  <c r="F29" i="1"/>
  <c r="C74" i="1" s="1"/>
  <c r="B31" i="1" l="1"/>
  <c r="C30" i="1"/>
  <c r="D30" i="1" s="1"/>
  <c r="E30" i="1" s="1"/>
  <c r="B76" i="1" s="1"/>
  <c r="F30" i="1"/>
  <c r="C75" i="1" s="1"/>
  <c r="B32" i="1" l="1"/>
  <c r="C31" i="1"/>
  <c r="D31" i="1" s="1"/>
  <c r="E31" i="1" s="1"/>
  <c r="B77" i="1" s="1"/>
  <c r="F31" i="1"/>
  <c r="C76" i="1" s="1"/>
  <c r="B33" i="1" l="1"/>
  <c r="F32" i="1"/>
  <c r="C77" i="1" s="1"/>
  <c r="C32" i="1"/>
  <c r="D32" i="1" s="1"/>
  <c r="E32" i="1" s="1"/>
  <c r="B78" i="1" s="1"/>
  <c r="B34" i="1" l="1"/>
  <c r="F34" i="1" s="1"/>
  <c r="C79" i="1" s="1"/>
  <c r="C33" i="1"/>
  <c r="D33" i="1" s="1"/>
  <c r="E33" i="1" s="1"/>
  <c r="B79" i="1" s="1"/>
  <c r="F33" i="1"/>
  <c r="C78" i="1" s="1"/>
  <c r="C42" i="1" l="1"/>
  <c r="C43" i="1" l="1"/>
  <c r="B42" i="1"/>
</calcChain>
</file>

<file path=xl/sharedStrings.xml><?xml version="1.0" encoding="utf-8"?>
<sst xmlns="http://schemas.openxmlformats.org/spreadsheetml/2006/main" count="31" uniqueCount="25">
  <si>
    <t>n</t>
  </si>
  <si>
    <t>x</t>
  </si>
  <si>
    <t>x/8</t>
  </si>
  <si>
    <t>p = n /16 = Ln(-x)</t>
  </si>
  <si>
    <t>logtab</t>
  </si>
  <si>
    <t>ptab</t>
  </si>
  <si>
    <t>int</t>
  </si>
  <si>
    <t>frac</t>
  </si>
  <si>
    <t>Exp[-x]</t>
  </si>
  <si>
    <t>Output</t>
  </si>
  <si>
    <t>VLOOKUP TABLE</t>
  </si>
  <si>
    <t>TEST</t>
  </si>
  <si>
    <t>x/8 machine</t>
  </si>
  <si>
    <t>Output machine</t>
  </si>
  <si>
    <t>Output decimal</t>
  </si>
  <si>
    <t>x/8 decimal</t>
  </si>
  <si>
    <t>Check decimal</t>
  </si>
  <si>
    <t>Beta</t>
  </si>
  <si>
    <t>x = Beta * E</t>
  </si>
  <si>
    <t>Beta machine</t>
  </si>
  <si>
    <t>E machine</t>
  </si>
  <si>
    <t>&lt;m&gt;</t>
  </si>
  <si>
    <t>&lt;E&gt;</t>
  </si>
  <si>
    <t>&lt;C&gt;</t>
  </si>
  <si>
    <t>&lt;|m|&gt;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</si>
</sst>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" fontId="0" fillId="0" borderId="0" xfId="0" applyNumberFormat="1"/>
    <xf numFmtId="165" fontId="0" fillId="0" borderId="0" xfId="0" applyNumberFormat="1"/>
    <xf numFmtId="0" fontId="2" fillId="0" borderId="0" xfId="0" applyFont="1" applyAlignment="1">
      <alignment horizontal="right"/>
    </xf>
    <xf numFmtId="0" fontId="2" fillId="0" borderId="0" xfId="0" quotePrefix="1" applyFont="1" applyAlignment="1">
      <alignment horizontal="right"/>
    </xf>
    <xf numFmtId="164" fontId="0" fillId="0" borderId="0" xfId="1" applyNumberFormat="1" applyFont="1"/>
    <xf numFmtId="165" fontId="0" fillId="2" borderId="0" xfId="0" applyNumberFormat="1" applyFill="1"/>
    <xf numFmtId="165" fontId="0" fillId="0" borderId="1" xfId="0" applyNumberFormat="1" applyBorder="1"/>
    <xf numFmtId="0" fontId="0" fillId="0" borderId="1" xfId="0" applyFont="1" applyBorder="1"/>
    <xf numFmtId="165" fontId="0" fillId="0" borderId="1" xfId="0" applyNumberFormat="1" applyFont="1" applyBorder="1"/>
    <xf numFmtId="0" fontId="0" fillId="0" borderId="0" xfId="0" quotePrefix="1"/>
    <xf numFmtId="1" fontId="0" fillId="2" borderId="0" xfId="0" applyNumberFormat="1" applyFill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2D</a:t>
            </a:r>
            <a:r>
              <a:rPr lang="en-GB" baseline="0"/>
              <a:t> Ising model simulation</a:t>
            </a:r>
            <a:endParaRPr lang="en-GB"/>
          </a:p>
        </c:rich>
      </c:tx>
      <c:layout>
        <c:manualLayout>
          <c:xMode val="edge"/>
          <c:yMode val="edge"/>
          <c:x val="0.36507742616264965"/>
          <c:y val="3.3405684917645617E-2"/>
        </c:manualLayout>
      </c:layout>
      <c:overlay val="1"/>
      <c:spPr>
        <a:solidFill>
          <a:schemeClr val="bg1"/>
        </a:solidFill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Data1!$G$1</c:f>
              <c:strCache>
                <c:ptCount val="1"/>
                <c:pt idx="0">
                  <c:v>&lt;m&gt;</c:v>
                </c:pt>
              </c:strCache>
            </c:strRef>
          </c:tx>
          <c:marker>
            <c:symbol val="none"/>
          </c:marker>
          <c:xVal>
            <c:numRef>
              <c:f>Data1!$F$2:$F$102</c:f>
              <c:numCache>
                <c:formatCode>General</c:formatCode>
                <c:ptCount val="101"/>
                <c:pt idx="0">
                  <c:v>0</c:v>
                </c:pt>
                <c:pt idx="1">
                  <c:v>9.9999997764825821E-3</c:v>
                </c:pt>
                <c:pt idx="2">
                  <c:v>1.9999999552965164E-2</c:v>
                </c:pt>
                <c:pt idx="3">
                  <c:v>2.9999999329447746E-2</c:v>
                </c:pt>
                <c:pt idx="4">
                  <c:v>3.9999999105930328E-2</c:v>
                </c:pt>
                <c:pt idx="5">
                  <c:v>4.999999888241291E-2</c:v>
                </c:pt>
                <c:pt idx="6">
                  <c:v>5.9999998658895493E-2</c:v>
                </c:pt>
                <c:pt idx="7">
                  <c:v>6.9999998435378075E-2</c:v>
                </c:pt>
                <c:pt idx="8">
                  <c:v>7.9999998211860657E-2</c:v>
                </c:pt>
                <c:pt idx="9">
                  <c:v>8.9999997988343239E-2</c:v>
                </c:pt>
                <c:pt idx="10">
                  <c:v>9.9999997764825821E-2</c:v>
                </c:pt>
                <c:pt idx="11">
                  <c:v>0.1099999975413084</c:v>
                </c:pt>
                <c:pt idx="12">
                  <c:v>0.11999999731779099</c:v>
                </c:pt>
                <c:pt idx="13">
                  <c:v>0.12999999709427357</c:v>
                </c:pt>
                <c:pt idx="14">
                  <c:v>0.13999999687075615</c:v>
                </c:pt>
                <c:pt idx="15">
                  <c:v>0.14999999664723873</c:v>
                </c:pt>
                <c:pt idx="16">
                  <c:v>0.15999999642372131</c:v>
                </c:pt>
                <c:pt idx="17">
                  <c:v>0.1699999962002039</c:v>
                </c:pt>
                <c:pt idx="18">
                  <c:v>0.17999999597668648</c:v>
                </c:pt>
                <c:pt idx="19">
                  <c:v>0.18999999575316906</c:v>
                </c:pt>
                <c:pt idx="20">
                  <c:v>0.19999999552965164</c:v>
                </c:pt>
                <c:pt idx="21">
                  <c:v>0.20999999530613422</c:v>
                </c:pt>
                <c:pt idx="22">
                  <c:v>0.21999999508261681</c:v>
                </c:pt>
                <c:pt idx="23">
                  <c:v>0.22999999485909939</c:v>
                </c:pt>
                <c:pt idx="24">
                  <c:v>0.23999999463558197</c:v>
                </c:pt>
                <c:pt idx="25">
                  <c:v>0.24999999441206455</c:v>
                </c:pt>
                <c:pt idx="26">
                  <c:v>0.25999999418854713</c:v>
                </c:pt>
                <c:pt idx="27">
                  <c:v>0.26999999396502972</c:v>
                </c:pt>
                <c:pt idx="28">
                  <c:v>0.2799999937415123</c:v>
                </c:pt>
                <c:pt idx="29">
                  <c:v>0.28999999351799488</c:v>
                </c:pt>
                <c:pt idx="30">
                  <c:v>0.29999999329447746</c:v>
                </c:pt>
                <c:pt idx="31">
                  <c:v>0.30999999307096004</c:v>
                </c:pt>
                <c:pt idx="32">
                  <c:v>0.31999999284744263</c:v>
                </c:pt>
                <c:pt idx="33">
                  <c:v>0.32999999262392521</c:v>
                </c:pt>
                <c:pt idx="34">
                  <c:v>0.33999999240040779</c:v>
                </c:pt>
                <c:pt idx="35">
                  <c:v>0.34999999217689037</c:v>
                </c:pt>
                <c:pt idx="36">
                  <c:v>0.35999999195337296</c:v>
                </c:pt>
                <c:pt idx="37">
                  <c:v>0.36999999172985554</c:v>
                </c:pt>
                <c:pt idx="38">
                  <c:v>0.37999999150633812</c:v>
                </c:pt>
                <c:pt idx="39">
                  <c:v>0.3899999912828207</c:v>
                </c:pt>
                <c:pt idx="40">
                  <c:v>0.39999999105930328</c:v>
                </c:pt>
                <c:pt idx="41">
                  <c:v>0.40999999083578587</c:v>
                </c:pt>
                <c:pt idx="42">
                  <c:v>0.41999999061226845</c:v>
                </c:pt>
                <c:pt idx="43">
                  <c:v>0.42999999038875103</c:v>
                </c:pt>
                <c:pt idx="44">
                  <c:v>0.43999999016523361</c:v>
                </c:pt>
                <c:pt idx="45">
                  <c:v>0.44999998994171619</c:v>
                </c:pt>
                <c:pt idx="46">
                  <c:v>0.45999998971819878</c:v>
                </c:pt>
                <c:pt idx="47">
                  <c:v>0.46999998949468136</c:v>
                </c:pt>
                <c:pt idx="48">
                  <c:v>0.47999998927116394</c:v>
                </c:pt>
                <c:pt idx="49">
                  <c:v>0.48999998904764652</c:v>
                </c:pt>
                <c:pt idx="50">
                  <c:v>0.4999999888241291</c:v>
                </c:pt>
                <c:pt idx="51">
                  <c:v>0.50999998860061169</c:v>
                </c:pt>
                <c:pt idx="52">
                  <c:v>0.51999998837709427</c:v>
                </c:pt>
                <c:pt idx="53">
                  <c:v>0.52999998815357685</c:v>
                </c:pt>
                <c:pt idx="54">
                  <c:v>0.53999998793005943</c:v>
                </c:pt>
                <c:pt idx="55">
                  <c:v>0.54999998770654202</c:v>
                </c:pt>
                <c:pt idx="56">
                  <c:v>0.5599999874830246</c:v>
                </c:pt>
                <c:pt idx="57">
                  <c:v>0.56999998725950718</c:v>
                </c:pt>
                <c:pt idx="58">
                  <c:v>0.57999998703598976</c:v>
                </c:pt>
                <c:pt idx="59">
                  <c:v>0.58999998681247234</c:v>
                </c:pt>
                <c:pt idx="60">
                  <c:v>0.59999998658895493</c:v>
                </c:pt>
                <c:pt idx="61">
                  <c:v>0.60999998636543751</c:v>
                </c:pt>
                <c:pt idx="62">
                  <c:v>0.61999998614192009</c:v>
                </c:pt>
                <c:pt idx="63">
                  <c:v>0.62999998591840267</c:v>
                </c:pt>
                <c:pt idx="64">
                  <c:v>0.63999998569488525</c:v>
                </c:pt>
                <c:pt idx="65">
                  <c:v>0.64999998547136784</c:v>
                </c:pt>
                <c:pt idx="66">
                  <c:v>0.65999998524785042</c:v>
                </c:pt>
                <c:pt idx="67">
                  <c:v>0.669999985024333</c:v>
                </c:pt>
                <c:pt idx="68">
                  <c:v>0.67999998480081558</c:v>
                </c:pt>
                <c:pt idx="69">
                  <c:v>0.68999998457729816</c:v>
                </c:pt>
                <c:pt idx="70">
                  <c:v>0.69999998435378075</c:v>
                </c:pt>
                <c:pt idx="71">
                  <c:v>0.70999998413026333</c:v>
                </c:pt>
                <c:pt idx="72">
                  <c:v>0.71999998390674591</c:v>
                </c:pt>
                <c:pt idx="73">
                  <c:v>0.72999998368322849</c:v>
                </c:pt>
                <c:pt idx="74">
                  <c:v>0.73999998345971107</c:v>
                </c:pt>
                <c:pt idx="75">
                  <c:v>0.74999998323619366</c:v>
                </c:pt>
                <c:pt idx="76">
                  <c:v>0.75999998301267624</c:v>
                </c:pt>
                <c:pt idx="77">
                  <c:v>0.76999998278915882</c:v>
                </c:pt>
                <c:pt idx="78">
                  <c:v>0.7799999825656414</c:v>
                </c:pt>
                <c:pt idx="79">
                  <c:v>0.78999998234212399</c:v>
                </c:pt>
                <c:pt idx="80">
                  <c:v>0.79999998211860657</c:v>
                </c:pt>
                <c:pt idx="81">
                  <c:v>0.80999998189508915</c:v>
                </c:pt>
                <c:pt idx="82">
                  <c:v>0.81999998167157173</c:v>
                </c:pt>
                <c:pt idx="83">
                  <c:v>0.82999998144805431</c:v>
                </c:pt>
                <c:pt idx="84">
                  <c:v>0.8399999812245369</c:v>
                </c:pt>
                <c:pt idx="85">
                  <c:v>0.84999998100101948</c:v>
                </c:pt>
                <c:pt idx="86">
                  <c:v>0.85999998077750206</c:v>
                </c:pt>
                <c:pt idx="87">
                  <c:v>0.86999998055398464</c:v>
                </c:pt>
                <c:pt idx="88">
                  <c:v>0.87999998033046722</c:v>
                </c:pt>
                <c:pt idx="89">
                  <c:v>0.88999998010694981</c:v>
                </c:pt>
                <c:pt idx="90">
                  <c:v>0.89999997988343239</c:v>
                </c:pt>
                <c:pt idx="91">
                  <c:v>0.90999997965991497</c:v>
                </c:pt>
                <c:pt idx="92">
                  <c:v>0.91999997943639755</c:v>
                </c:pt>
                <c:pt idx="93">
                  <c:v>0.92999997921288013</c:v>
                </c:pt>
                <c:pt idx="94">
                  <c:v>0.93999997898936272</c:v>
                </c:pt>
                <c:pt idx="95">
                  <c:v>0.9499999787658453</c:v>
                </c:pt>
                <c:pt idx="96">
                  <c:v>0.95999997854232788</c:v>
                </c:pt>
                <c:pt idx="97">
                  <c:v>0.96999997831881046</c:v>
                </c:pt>
                <c:pt idx="98">
                  <c:v>0.97999997809529305</c:v>
                </c:pt>
                <c:pt idx="99">
                  <c:v>0.98999997787177563</c:v>
                </c:pt>
                <c:pt idx="100">
                  <c:v>0.99999997764825821</c:v>
                </c:pt>
              </c:numCache>
            </c:numRef>
          </c:xVal>
          <c:yVal>
            <c:numRef>
              <c:f>Data1!$G$2:$G$102</c:f>
              <c:numCache>
                <c:formatCode>General</c:formatCode>
                <c:ptCount val="101"/>
                <c:pt idx="0">
                  <c:v>-2.490234375E-2</c:v>
                </c:pt>
                <c:pt idx="1">
                  <c:v>-1.171875E-2</c:v>
                </c:pt>
                <c:pt idx="2">
                  <c:v>-2.9296875E-3</c:v>
                </c:pt>
                <c:pt idx="3">
                  <c:v>-1.025390625E-2</c:v>
                </c:pt>
                <c:pt idx="4">
                  <c:v>3.41796875E-3</c:v>
                </c:pt>
                <c:pt idx="5">
                  <c:v>4.8828125E-3</c:v>
                </c:pt>
                <c:pt idx="6">
                  <c:v>-6.8359375E-3</c:v>
                </c:pt>
                <c:pt idx="7">
                  <c:v>1.3671875E-2</c:v>
                </c:pt>
                <c:pt idx="8">
                  <c:v>4.8828125E-3</c:v>
                </c:pt>
                <c:pt idx="9">
                  <c:v>-9.27734375E-3</c:v>
                </c:pt>
                <c:pt idx="10">
                  <c:v>-3.80859375E-2</c:v>
                </c:pt>
                <c:pt idx="11">
                  <c:v>-1.806640625E-2</c:v>
                </c:pt>
                <c:pt idx="12">
                  <c:v>-4.8828125E-4</c:v>
                </c:pt>
                <c:pt idx="13">
                  <c:v>9.765625E-3</c:v>
                </c:pt>
                <c:pt idx="14">
                  <c:v>-1.5625E-2</c:v>
                </c:pt>
                <c:pt idx="15">
                  <c:v>-3.076171875E-2</c:v>
                </c:pt>
                <c:pt idx="16">
                  <c:v>1.26953125E-2</c:v>
                </c:pt>
                <c:pt idx="17">
                  <c:v>-2.83203125E-2</c:v>
                </c:pt>
                <c:pt idx="18">
                  <c:v>1.123046875E-2</c:v>
                </c:pt>
                <c:pt idx="19">
                  <c:v>0</c:v>
                </c:pt>
                <c:pt idx="20">
                  <c:v>-4.8828125E-3</c:v>
                </c:pt>
                <c:pt idx="21">
                  <c:v>1.953125E-3</c:v>
                </c:pt>
                <c:pt idx="22">
                  <c:v>-5.126953125E-2</c:v>
                </c:pt>
                <c:pt idx="23">
                  <c:v>4.833984375E-2</c:v>
                </c:pt>
                <c:pt idx="24">
                  <c:v>6.103515625E-2</c:v>
                </c:pt>
                <c:pt idx="25">
                  <c:v>1.611328125E-2</c:v>
                </c:pt>
                <c:pt idx="26">
                  <c:v>-1.3671875E-2</c:v>
                </c:pt>
                <c:pt idx="27">
                  <c:v>-1.5625E-2</c:v>
                </c:pt>
                <c:pt idx="28">
                  <c:v>-1.66015625E-2</c:v>
                </c:pt>
                <c:pt idx="29">
                  <c:v>5.419921875E-2</c:v>
                </c:pt>
                <c:pt idx="30">
                  <c:v>5.37109375E-3</c:v>
                </c:pt>
                <c:pt idx="31">
                  <c:v>7.373046875E-2</c:v>
                </c:pt>
                <c:pt idx="32">
                  <c:v>-1.46484375E-3</c:v>
                </c:pt>
                <c:pt idx="33">
                  <c:v>3.662109375E-2</c:v>
                </c:pt>
                <c:pt idx="34">
                  <c:v>2.294921875E-2</c:v>
                </c:pt>
                <c:pt idx="35">
                  <c:v>-0.1474609375</c:v>
                </c:pt>
                <c:pt idx="36">
                  <c:v>0.1015625</c:v>
                </c:pt>
                <c:pt idx="37">
                  <c:v>-4.8828125E-2</c:v>
                </c:pt>
                <c:pt idx="38">
                  <c:v>8.30078125E-2</c:v>
                </c:pt>
                <c:pt idx="39">
                  <c:v>0.1376953125</c:v>
                </c:pt>
                <c:pt idx="40">
                  <c:v>0.26806640625</c:v>
                </c:pt>
                <c:pt idx="41">
                  <c:v>-9.08203125E-2</c:v>
                </c:pt>
                <c:pt idx="42">
                  <c:v>0.1513671875</c:v>
                </c:pt>
                <c:pt idx="43">
                  <c:v>-0.15673828125</c:v>
                </c:pt>
                <c:pt idx="44">
                  <c:v>0.29736328125</c:v>
                </c:pt>
                <c:pt idx="45">
                  <c:v>0.623046875</c:v>
                </c:pt>
                <c:pt idx="46">
                  <c:v>0.73779296875</c:v>
                </c:pt>
                <c:pt idx="47">
                  <c:v>0.93359375</c:v>
                </c:pt>
                <c:pt idx="48">
                  <c:v>0.93359375</c:v>
                </c:pt>
                <c:pt idx="49">
                  <c:v>0.92919921875</c:v>
                </c:pt>
                <c:pt idx="50">
                  <c:v>0.93896484375</c:v>
                </c:pt>
                <c:pt idx="51">
                  <c:v>0.8994140625</c:v>
                </c:pt>
                <c:pt idx="52">
                  <c:v>0.947265625</c:v>
                </c:pt>
                <c:pt idx="53">
                  <c:v>0.943359375</c:v>
                </c:pt>
                <c:pt idx="54">
                  <c:v>0.93798828125</c:v>
                </c:pt>
                <c:pt idx="55">
                  <c:v>0.95361328125</c:v>
                </c:pt>
                <c:pt idx="56">
                  <c:v>0.9365234375</c:v>
                </c:pt>
                <c:pt idx="57">
                  <c:v>0.9404296875</c:v>
                </c:pt>
                <c:pt idx="58">
                  <c:v>0.9501953125</c:v>
                </c:pt>
                <c:pt idx="59">
                  <c:v>0.93896484375</c:v>
                </c:pt>
                <c:pt idx="60">
                  <c:v>0.9580078125</c:v>
                </c:pt>
                <c:pt idx="61">
                  <c:v>0.95751953125</c:v>
                </c:pt>
                <c:pt idx="62">
                  <c:v>0.94580078125</c:v>
                </c:pt>
                <c:pt idx="63">
                  <c:v>0.95166015625</c:v>
                </c:pt>
                <c:pt idx="64">
                  <c:v>0.951171875</c:v>
                </c:pt>
                <c:pt idx="65">
                  <c:v>0.958984375</c:v>
                </c:pt>
                <c:pt idx="66">
                  <c:v>0.95654296875</c:v>
                </c:pt>
                <c:pt idx="67">
                  <c:v>0.9541015625</c:v>
                </c:pt>
                <c:pt idx="68">
                  <c:v>0.94921875</c:v>
                </c:pt>
                <c:pt idx="69">
                  <c:v>0.96484375</c:v>
                </c:pt>
                <c:pt idx="70">
                  <c:v>0.9599609375</c:v>
                </c:pt>
                <c:pt idx="71">
                  <c:v>0.96826171875</c:v>
                </c:pt>
                <c:pt idx="72">
                  <c:v>0.95751953125</c:v>
                </c:pt>
                <c:pt idx="73">
                  <c:v>0.966796875</c:v>
                </c:pt>
                <c:pt idx="74">
                  <c:v>0.96875</c:v>
                </c:pt>
                <c:pt idx="75">
                  <c:v>0.96875</c:v>
                </c:pt>
                <c:pt idx="76">
                  <c:v>0.96337890625</c:v>
                </c:pt>
                <c:pt idx="77">
                  <c:v>0.95703125</c:v>
                </c:pt>
                <c:pt idx="78">
                  <c:v>0.9619140625</c:v>
                </c:pt>
                <c:pt idx="79">
                  <c:v>0.9599609375</c:v>
                </c:pt>
                <c:pt idx="80">
                  <c:v>0.96240234375</c:v>
                </c:pt>
                <c:pt idx="81">
                  <c:v>0.95556640625</c:v>
                </c:pt>
                <c:pt idx="82">
                  <c:v>0.96240234375</c:v>
                </c:pt>
                <c:pt idx="83">
                  <c:v>0.9609375</c:v>
                </c:pt>
                <c:pt idx="84">
                  <c:v>0.962890625</c:v>
                </c:pt>
                <c:pt idx="85">
                  <c:v>0.9560546875</c:v>
                </c:pt>
                <c:pt idx="86">
                  <c:v>0.95703125</c:v>
                </c:pt>
                <c:pt idx="87">
                  <c:v>0.96923828125</c:v>
                </c:pt>
                <c:pt idx="88">
                  <c:v>0.96533203125</c:v>
                </c:pt>
                <c:pt idx="89">
                  <c:v>0.9677734375</c:v>
                </c:pt>
                <c:pt idx="90">
                  <c:v>0.97119140625</c:v>
                </c:pt>
                <c:pt idx="91">
                  <c:v>0.9677734375</c:v>
                </c:pt>
                <c:pt idx="92">
                  <c:v>0.96435546875</c:v>
                </c:pt>
                <c:pt idx="93">
                  <c:v>0.9677734375</c:v>
                </c:pt>
                <c:pt idx="94">
                  <c:v>0.9697265625</c:v>
                </c:pt>
                <c:pt idx="95">
                  <c:v>0.95556640625</c:v>
                </c:pt>
                <c:pt idx="96">
                  <c:v>0.96337890625</c:v>
                </c:pt>
                <c:pt idx="97">
                  <c:v>0.9580078125</c:v>
                </c:pt>
                <c:pt idx="98">
                  <c:v>0.96484375</c:v>
                </c:pt>
                <c:pt idx="99">
                  <c:v>0.96875</c:v>
                </c:pt>
                <c:pt idx="100">
                  <c:v>0.970703125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Data1!$H$1</c:f>
              <c:strCache>
                <c:ptCount val="1"/>
                <c:pt idx="0">
                  <c:v>&lt;E&gt;</c:v>
                </c:pt>
              </c:strCache>
            </c:strRef>
          </c:tx>
          <c:marker>
            <c:symbol val="none"/>
          </c:marker>
          <c:xVal>
            <c:numRef>
              <c:f>Data1!$F$2:$F$102</c:f>
              <c:numCache>
                <c:formatCode>General</c:formatCode>
                <c:ptCount val="101"/>
                <c:pt idx="0">
                  <c:v>0</c:v>
                </c:pt>
                <c:pt idx="1">
                  <c:v>9.9999997764825821E-3</c:v>
                </c:pt>
                <c:pt idx="2">
                  <c:v>1.9999999552965164E-2</c:v>
                </c:pt>
                <c:pt idx="3">
                  <c:v>2.9999999329447746E-2</c:v>
                </c:pt>
                <c:pt idx="4">
                  <c:v>3.9999999105930328E-2</c:v>
                </c:pt>
                <c:pt idx="5">
                  <c:v>4.999999888241291E-2</c:v>
                </c:pt>
                <c:pt idx="6">
                  <c:v>5.9999998658895493E-2</c:v>
                </c:pt>
                <c:pt idx="7">
                  <c:v>6.9999998435378075E-2</c:v>
                </c:pt>
                <c:pt idx="8">
                  <c:v>7.9999998211860657E-2</c:v>
                </c:pt>
                <c:pt idx="9">
                  <c:v>8.9999997988343239E-2</c:v>
                </c:pt>
                <c:pt idx="10">
                  <c:v>9.9999997764825821E-2</c:v>
                </c:pt>
                <c:pt idx="11">
                  <c:v>0.1099999975413084</c:v>
                </c:pt>
                <c:pt idx="12">
                  <c:v>0.11999999731779099</c:v>
                </c:pt>
                <c:pt idx="13">
                  <c:v>0.12999999709427357</c:v>
                </c:pt>
                <c:pt idx="14">
                  <c:v>0.13999999687075615</c:v>
                </c:pt>
                <c:pt idx="15">
                  <c:v>0.14999999664723873</c:v>
                </c:pt>
                <c:pt idx="16">
                  <c:v>0.15999999642372131</c:v>
                </c:pt>
                <c:pt idx="17">
                  <c:v>0.1699999962002039</c:v>
                </c:pt>
                <c:pt idx="18">
                  <c:v>0.17999999597668648</c:v>
                </c:pt>
                <c:pt idx="19">
                  <c:v>0.18999999575316906</c:v>
                </c:pt>
                <c:pt idx="20">
                  <c:v>0.19999999552965164</c:v>
                </c:pt>
                <c:pt idx="21">
                  <c:v>0.20999999530613422</c:v>
                </c:pt>
                <c:pt idx="22">
                  <c:v>0.21999999508261681</c:v>
                </c:pt>
                <c:pt idx="23">
                  <c:v>0.22999999485909939</c:v>
                </c:pt>
                <c:pt idx="24">
                  <c:v>0.23999999463558197</c:v>
                </c:pt>
                <c:pt idx="25">
                  <c:v>0.24999999441206455</c:v>
                </c:pt>
                <c:pt idx="26">
                  <c:v>0.25999999418854713</c:v>
                </c:pt>
                <c:pt idx="27">
                  <c:v>0.26999999396502972</c:v>
                </c:pt>
                <c:pt idx="28">
                  <c:v>0.2799999937415123</c:v>
                </c:pt>
                <c:pt idx="29">
                  <c:v>0.28999999351799488</c:v>
                </c:pt>
                <c:pt idx="30">
                  <c:v>0.29999999329447746</c:v>
                </c:pt>
                <c:pt idx="31">
                  <c:v>0.30999999307096004</c:v>
                </c:pt>
                <c:pt idx="32">
                  <c:v>0.31999999284744263</c:v>
                </c:pt>
                <c:pt idx="33">
                  <c:v>0.32999999262392521</c:v>
                </c:pt>
                <c:pt idx="34">
                  <c:v>0.33999999240040779</c:v>
                </c:pt>
                <c:pt idx="35">
                  <c:v>0.34999999217689037</c:v>
                </c:pt>
                <c:pt idx="36">
                  <c:v>0.35999999195337296</c:v>
                </c:pt>
                <c:pt idx="37">
                  <c:v>0.36999999172985554</c:v>
                </c:pt>
                <c:pt idx="38">
                  <c:v>0.37999999150633812</c:v>
                </c:pt>
                <c:pt idx="39">
                  <c:v>0.3899999912828207</c:v>
                </c:pt>
                <c:pt idx="40">
                  <c:v>0.39999999105930328</c:v>
                </c:pt>
                <c:pt idx="41">
                  <c:v>0.40999999083578587</c:v>
                </c:pt>
                <c:pt idx="42">
                  <c:v>0.41999999061226845</c:v>
                </c:pt>
                <c:pt idx="43">
                  <c:v>0.42999999038875103</c:v>
                </c:pt>
                <c:pt idx="44">
                  <c:v>0.43999999016523361</c:v>
                </c:pt>
                <c:pt idx="45">
                  <c:v>0.44999998994171619</c:v>
                </c:pt>
                <c:pt idx="46">
                  <c:v>0.45999998971819878</c:v>
                </c:pt>
                <c:pt idx="47">
                  <c:v>0.46999998949468136</c:v>
                </c:pt>
                <c:pt idx="48">
                  <c:v>0.47999998927116394</c:v>
                </c:pt>
                <c:pt idx="49">
                  <c:v>0.48999998904764652</c:v>
                </c:pt>
                <c:pt idx="50">
                  <c:v>0.4999999888241291</c:v>
                </c:pt>
                <c:pt idx="51">
                  <c:v>0.50999998860061169</c:v>
                </c:pt>
                <c:pt idx="52">
                  <c:v>0.51999998837709427</c:v>
                </c:pt>
                <c:pt idx="53">
                  <c:v>0.52999998815357685</c:v>
                </c:pt>
                <c:pt idx="54">
                  <c:v>0.53999998793005943</c:v>
                </c:pt>
                <c:pt idx="55">
                  <c:v>0.54999998770654202</c:v>
                </c:pt>
                <c:pt idx="56">
                  <c:v>0.5599999874830246</c:v>
                </c:pt>
                <c:pt idx="57">
                  <c:v>0.56999998725950718</c:v>
                </c:pt>
                <c:pt idx="58">
                  <c:v>0.57999998703598976</c:v>
                </c:pt>
                <c:pt idx="59">
                  <c:v>0.58999998681247234</c:v>
                </c:pt>
                <c:pt idx="60">
                  <c:v>0.59999998658895493</c:v>
                </c:pt>
                <c:pt idx="61">
                  <c:v>0.60999998636543751</c:v>
                </c:pt>
                <c:pt idx="62">
                  <c:v>0.61999998614192009</c:v>
                </c:pt>
                <c:pt idx="63">
                  <c:v>0.62999998591840267</c:v>
                </c:pt>
                <c:pt idx="64">
                  <c:v>0.63999998569488525</c:v>
                </c:pt>
                <c:pt idx="65">
                  <c:v>0.64999998547136784</c:v>
                </c:pt>
                <c:pt idx="66">
                  <c:v>0.65999998524785042</c:v>
                </c:pt>
                <c:pt idx="67">
                  <c:v>0.669999985024333</c:v>
                </c:pt>
                <c:pt idx="68">
                  <c:v>0.67999998480081558</c:v>
                </c:pt>
                <c:pt idx="69">
                  <c:v>0.68999998457729816</c:v>
                </c:pt>
                <c:pt idx="70">
                  <c:v>0.69999998435378075</c:v>
                </c:pt>
                <c:pt idx="71">
                  <c:v>0.70999998413026333</c:v>
                </c:pt>
                <c:pt idx="72">
                  <c:v>0.71999998390674591</c:v>
                </c:pt>
                <c:pt idx="73">
                  <c:v>0.72999998368322849</c:v>
                </c:pt>
                <c:pt idx="74">
                  <c:v>0.73999998345971107</c:v>
                </c:pt>
                <c:pt idx="75">
                  <c:v>0.74999998323619366</c:v>
                </c:pt>
                <c:pt idx="76">
                  <c:v>0.75999998301267624</c:v>
                </c:pt>
                <c:pt idx="77">
                  <c:v>0.76999998278915882</c:v>
                </c:pt>
                <c:pt idx="78">
                  <c:v>0.7799999825656414</c:v>
                </c:pt>
                <c:pt idx="79">
                  <c:v>0.78999998234212399</c:v>
                </c:pt>
                <c:pt idx="80">
                  <c:v>0.79999998211860657</c:v>
                </c:pt>
                <c:pt idx="81">
                  <c:v>0.80999998189508915</c:v>
                </c:pt>
                <c:pt idx="82">
                  <c:v>0.81999998167157173</c:v>
                </c:pt>
                <c:pt idx="83">
                  <c:v>0.82999998144805431</c:v>
                </c:pt>
                <c:pt idx="84">
                  <c:v>0.8399999812245369</c:v>
                </c:pt>
                <c:pt idx="85">
                  <c:v>0.84999998100101948</c:v>
                </c:pt>
                <c:pt idx="86">
                  <c:v>0.85999998077750206</c:v>
                </c:pt>
                <c:pt idx="87">
                  <c:v>0.86999998055398464</c:v>
                </c:pt>
                <c:pt idx="88">
                  <c:v>0.87999998033046722</c:v>
                </c:pt>
                <c:pt idx="89">
                  <c:v>0.88999998010694981</c:v>
                </c:pt>
                <c:pt idx="90">
                  <c:v>0.89999997988343239</c:v>
                </c:pt>
                <c:pt idx="91">
                  <c:v>0.90999997965991497</c:v>
                </c:pt>
                <c:pt idx="92">
                  <c:v>0.91999997943639755</c:v>
                </c:pt>
                <c:pt idx="93">
                  <c:v>0.92999997921288013</c:v>
                </c:pt>
                <c:pt idx="94">
                  <c:v>0.93999997898936272</c:v>
                </c:pt>
                <c:pt idx="95">
                  <c:v>0.9499999787658453</c:v>
                </c:pt>
                <c:pt idx="96">
                  <c:v>0.95999997854232788</c:v>
                </c:pt>
                <c:pt idx="97">
                  <c:v>0.96999997831881046</c:v>
                </c:pt>
                <c:pt idx="98">
                  <c:v>0.97999997809529305</c:v>
                </c:pt>
                <c:pt idx="99">
                  <c:v>0.98999997787177563</c:v>
                </c:pt>
                <c:pt idx="100">
                  <c:v>0.99999997764825821</c:v>
                </c:pt>
              </c:numCache>
            </c:numRef>
          </c:xVal>
          <c:yVal>
            <c:numRef>
              <c:f>Data1!$H$2:$H$102</c:f>
              <c:numCache>
                <c:formatCode>General</c:formatCode>
                <c:ptCount val="101"/>
                <c:pt idx="0">
                  <c:v>-1.171875E-2</c:v>
                </c:pt>
                <c:pt idx="1">
                  <c:v>-4.6875E-2</c:v>
                </c:pt>
                <c:pt idx="2">
                  <c:v>-0.10546875</c:v>
                </c:pt>
                <c:pt idx="3">
                  <c:v>-0.158203125</c:v>
                </c:pt>
                <c:pt idx="4">
                  <c:v>-0.1171875</c:v>
                </c:pt>
                <c:pt idx="5">
                  <c:v>-0.14453125</c:v>
                </c:pt>
                <c:pt idx="6">
                  <c:v>-0.2109375</c:v>
                </c:pt>
                <c:pt idx="7">
                  <c:v>-0.2734375</c:v>
                </c:pt>
                <c:pt idx="8">
                  <c:v>-0.326171875</c:v>
                </c:pt>
                <c:pt idx="9">
                  <c:v>-0.3515625</c:v>
                </c:pt>
                <c:pt idx="10">
                  <c:v>-0.4609375</c:v>
                </c:pt>
                <c:pt idx="11">
                  <c:v>-0.498046875</c:v>
                </c:pt>
                <c:pt idx="12">
                  <c:v>-0.4609375</c:v>
                </c:pt>
                <c:pt idx="13">
                  <c:v>-0.529296875</c:v>
                </c:pt>
                <c:pt idx="14">
                  <c:v>-0.583984375</c:v>
                </c:pt>
                <c:pt idx="15">
                  <c:v>-0.65234375</c:v>
                </c:pt>
                <c:pt idx="16">
                  <c:v>-0.7734375</c:v>
                </c:pt>
                <c:pt idx="17">
                  <c:v>-0.75</c:v>
                </c:pt>
                <c:pt idx="18">
                  <c:v>-0.8125</c:v>
                </c:pt>
                <c:pt idx="19">
                  <c:v>-0.87890625</c:v>
                </c:pt>
                <c:pt idx="20">
                  <c:v>-0.859375</c:v>
                </c:pt>
                <c:pt idx="21">
                  <c:v>-0.98828125</c:v>
                </c:pt>
                <c:pt idx="22">
                  <c:v>-0.943359375</c:v>
                </c:pt>
                <c:pt idx="23">
                  <c:v>-1.015625</c:v>
                </c:pt>
                <c:pt idx="24">
                  <c:v>-1.115234375</c:v>
                </c:pt>
                <c:pt idx="25">
                  <c:v>-1.197265625</c:v>
                </c:pt>
                <c:pt idx="26">
                  <c:v>-1.22265625</c:v>
                </c:pt>
                <c:pt idx="27">
                  <c:v>-1.326171875</c:v>
                </c:pt>
                <c:pt idx="28">
                  <c:v>-1.283203125</c:v>
                </c:pt>
                <c:pt idx="29">
                  <c:v>-1.2421875</c:v>
                </c:pt>
                <c:pt idx="30">
                  <c:v>-1.451171875</c:v>
                </c:pt>
                <c:pt idx="31">
                  <c:v>-1.455078125</c:v>
                </c:pt>
                <c:pt idx="32">
                  <c:v>-1.619140625</c:v>
                </c:pt>
                <c:pt idx="33">
                  <c:v>-1.625</c:v>
                </c:pt>
                <c:pt idx="34">
                  <c:v>-1.638671875</c:v>
                </c:pt>
                <c:pt idx="35">
                  <c:v>-1.98046875</c:v>
                </c:pt>
                <c:pt idx="36">
                  <c:v>-1.853515625</c:v>
                </c:pt>
                <c:pt idx="37">
                  <c:v>-1.94140625</c:v>
                </c:pt>
                <c:pt idx="38">
                  <c:v>-1.958984375</c:v>
                </c:pt>
                <c:pt idx="39">
                  <c:v>-2.11328125</c:v>
                </c:pt>
                <c:pt idx="40">
                  <c:v>-2.259765625</c:v>
                </c:pt>
                <c:pt idx="41">
                  <c:v>-2.09375</c:v>
                </c:pt>
                <c:pt idx="42">
                  <c:v>-2.1953125</c:v>
                </c:pt>
                <c:pt idx="43">
                  <c:v>-2.283203125</c:v>
                </c:pt>
                <c:pt idx="44">
                  <c:v>-3.140625</c:v>
                </c:pt>
                <c:pt idx="45">
                  <c:v>-3.255859375</c:v>
                </c:pt>
                <c:pt idx="46">
                  <c:v>-3.263671875</c:v>
                </c:pt>
                <c:pt idx="47">
                  <c:v>-3.609375</c:v>
                </c:pt>
                <c:pt idx="48">
                  <c:v>-3.58984375</c:v>
                </c:pt>
                <c:pt idx="49">
                  <c:v>-3.5703125</c:v>
                </c:pt>
                <c:pt idx="50">
                  <c:v>-3.62109375</c:v>
                </c:pt>
                <c:pt idx="51">
                  <c:v>-3.470703125</c:v>
                </c:pt>
                <c:pt idx="52">
                  <c:v>-3.671875</c:v>
                </c:pt>
                <c:pt idx="53">
                  <c:v>-3.64453125</c:v>
                </c:pt>
                <c:pt idx="54">
                  <c:v>-3.603515625</c:v>
                </c:pt>
                <c:pt idx="55">
                  <c:v>-3.669921875</c:v>
                </c:pt>
                <c:pt idx="56">
                  <c:v>-3.59765625</c:v>
                </c:pt>
                <c:pt idx="57">
                  <c:v>-3.642578125</c:v>
                </c:pt>
                <c:pt idx="58">
                  <c:v>-3.669921875</c:v>
                </c:pt>
                <c:pt idx="59">
                  <c:v>-3.59375</c:v>
                </c:pt>
                <c:pt idx="60">
                  <c:v>-3.7109375</c:v>
                </c:pt>
                <c:pt idx="61">
                  <c:v>-3.697265625</c:v>
                </c:pt>
                <c:pt idx="62">
                  <c:v>-3.642578125</c:v>
                </c:pt>
                <c:pt idx="63">
                  <c:v>-3.671875</c:v>
                </c:pt>
                <c:pt idx="64">
                  <c:v>-3.6640625</c:v>
                </c:pt>
                <c:pt idx="65">
                  <c:v>-3.70703125</c:v>
                </c:pt>
                <c:pt idx="66">
                  <c:v>-3.693359375</c:v>
                </c:pt>
                <c:pt idx="67">
                  <c:v>-3.6875</c:v>
                </c:pt>
                <c:pt idx="68">
                  <c:v>-3.666015625</c:v>
                </c:pt>
                <c:pt idx="69">
                  <c:v>-3.755859375</c:v>
                </c:pt>
                <c:pt idx="70">
                  <c:v>-3.701171875</c:v>
                </c:pt>
                <c:pt idx="71">
                  <c:v>-3.7734375</c:v>
                </c:pt>
                <c:pt idx="72">
                  <c:v>-3.697265625</c:v>
                </c:pt>
                <c:pt idx="73">
                  <c:v>-3.748046875</c:v>
                </c:pt>
                <c:pt idx="74">
                  <c:v>-3.76953125</c:v>
                </c:pt>
                <c:pt idx="75">
                  <c:v>-3.759765625</c:v>
                </c:pt>
                <c:pt idx="76">
                  <c:v>-3.724609375</c:v>
                </c:pt>
                <c:pt idx="77">
                  <c:v>-3.69140625</c:v>
                </c:pt>
                <c:pt idx="78">
                  <c:v>-3.7265625</c:v>
                </c:pt>
                <c:pt idx="79">
                  <c:v>-3.728515625</c:v>
                </c:pt>
                <c:pt idx="80">
                  <c:v>-3.728515625</c:v>
                </c:pt>
                <c:pt idx="81">
                  <c:v>-3.681640625</c:v>
                </c:pt>
                <c:pt idx="82">
                  <c:v>-3.734375</c:v>
                </c:pt>
                <c:pt idx="83">
                  <c:v>-3.71875</c:v>
                </c:pt>
                <c:pt idx="84">
                  <c:v>-3.732421875</c:v>
                </c:pt>
                <c:pt idx="85">
                  <c:v>-3.689453125</c:v>
                </c:pt>
                <c:pt idx="86">
                  <c:v>-3.701171875</c:v>
                </c:pt>
                <c:pt idx="87">
                  <c:v>-3.78125</c:v>
                </c:pt>
                <c:pt idx="88">
                  <c:v>-3.728515625</c:v>
                </c:pt>
                <c:pt idx="89">
                  <c:v>-3.751953125</c:v>
                </c:pt>
                <c:pt idx="90">
                  <c:v>-3.783203125</c:v>
                </c:pt>
                <c:pt idx="91">
                  <c:v>-3.751953125</c:v>
                </c:pt>
                <c:pt idx="92">
                  <c:v>-3.724609375</c:v>
                </c:pt>
                <c:pt idx="93">
                  <c:v>-3.759765625</c:v>
                </c:pt>
                <c:pt idx="94">
                  <c:v>-3.76171875</c:v>
                </c:pt>
                <c:pt idx="95">
                  <c:v>-3.671875</c:v>
                </c:pt>
                <c:pt idx="96">
                  <c:v>-3.736328125</c:v>
                </c:pt>
                <c:pt idx="97">
                  <c:v>-3.6796875</c:v>
                </c:pt>
                <c:pt idx="98">
                  <c:v>-3.7265625</c:v>
                </c:pt>
                <c:pt idx="99">
                  <c:v>-3.7578125</c:v>
                </c:pt>
                <c:pt idx="100">
                  <c:v>-3.771484375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Data1!$I$1</c:f>
              <c:strCache>
                <c:ptCount val="1"/>
                <c:pt idx="0">
                  <c:v>&lt;C&gt;</c:v>
                </c:pt>
              </c:strCache>
            </c:strRef>
          </c:tx>
          <c:marker>
            <c:symbol val="none"/>
          </c:marker>
          <c:xVal>
            <c:numRef>
              <c:f>Data1!$F$2:$F$102</c:f>
              <c:numCache>
                <c:formatCode>General</c:formatCode>
                <c:ptCount val="101"/>
                <c:pt idx="0">
                  <c:v>0</c:v>
                </c:pt>
                <c:pt idx="1">
                  <c:v>9.9999997764825821E-3</c:v>
                </c:pt>
                <c:pt idx="2">
                  <c:v>1.9999999552965164E-2</c:v>
                </c:pt>
                <c:pt idx="3">
                  <c:v>2.9999999329447746E-2</c:v>
                </c:pt>
                <c:pt idx="4">
                  <c:v>3.9999999105930328E-2</c:v>
                </c:pt>
                <c:pt idx="5">
                  <c:v>4.999999888241291E-2</c:v>
                </c:pt>
                <c:pt idx="6">
                  <c:v>5.9999998658895493E-2</c:v>
                </c:pt>
                <c:pt idx="7">
                  <c:v>6.9999998435378075E-2</c:v>
                </c:pt>
                <c:pt idx="8">
                  <c:v>7.9999998211860657E-2</c:v>
                </c:pt>
                <c:pt idx="9">
                  <c:v>8.9999997988343239E-2</c:v>
                </c:pt>
                <c:pt idx="10">
                  <c:v>9.9999997764825821E-2</c:v>
                </c:pt>
                <c:pt idx="11">
                  <c:v>0.1099999975413084</c:v>
                </c:pt>
                <c:pt idx="12">
                  <c:v>0.11999999731779099</c:v>
                </c:pt>
                <c:pt idx="13">
                  <c:v>0.12999999709427357</c:v>
                </c:pt>
                <c:pt idx="14">
                  <c:v>0.13999999687075615</c:v>
                </c:pt>
                <c:pt idx="15">
                  <c:v>0.14999999664723873</c:v>
                </c:pt>
                <c:pt idx="16">
                  <c:v>0.15999999642372131</c:v>
                </c:pt>
                <c:pt idx="17">
                  <c:v>0.1699999962002039</c:v>
                </c:pt>
                <c:pt idx="18">
                  <c:v>0.17999999597668648</c:v>
                </c:pt>
                <c:pt idx="19">
                  <c:v>0.18999999575316906</c:v>
                </c:pt>
                <c:pt idx="20">
                  <c:v>0.19999999552965164</c:v>
                </c:pt>
                <c:pt idx="21">
                  <c:v>0.20999999530613422</c:v>
                </c:pt>
                <c:pt idx="22">
                  <c:v>0.21999999508261681</c:v>
                </c:pt>
                <c:pt idx="23">
                  <c:v>0.22999999485909939</c:v>
                </c:pt>
                <c:pt idx="24">
                  <c:v>0.23999999463558197</c:v>
                </c:pt>
                <c:pt idx="25">
                  <c:v>0.24999999441206455</c:v>
                </c:pt>
                <c:pt idx="26">
                  <c:v>0.25999999418854713</c:v>
                </c:pt>
                <c:pt idx="27">
                  <c:v>0.26999999396502972</c:v>
                </c:pt>
                <c:pt idx="28">
                  <c:v>0.2799999937415123</c:v>
                </c:pt>
                <c:pt idx="29">
                  <c:v>0.28999999351799488</c:v>
                </c:pt>
                <c:pt idx="30">
                  <c:v>0.29999999329447746</c:v>
                </c:pt>
                <c:pt idx="31">
                  <c:v>0.30999999307096004</c:v>
                </c:pt>
                <c:pt idx="32">
                  <c:v>0.31999999284744263</c:v>
                </c:pt>
                <c:pt idx="33">
                  <c:v>0.32999999262392521</c:v>
                </c:pt>
                <c:pt idx="34">
                  <c:v>0.33999999240040779</c:v>
                </c:pt>
                <c:pt idx="35">
                  <c:v>0.34999999217689037</c:v>
                </c:pt>
                <c:pt idx="36">
                  <c:v>0.35999999195337296</c:v>
                </c:pt>
                <c:pt idx="37">
                  <c:v>0.36999999172985554</c:v>
                </c:pt>
                <c:pt idx="38">
                  <c:v>0.37999999150633812</c:v>
                </c:pt>
                <c:pt idx="39">
                  <c:v>0.3899999912828207</c:v>
                </c:pt>
                <c:pt idx="40">
                  <c:v>0.39999999105930328</c:v>
                </c:pt>
                <c:pt idx="41">
                  <c:v>0.40999999083578587</c:v>
                </c:pt>
                <c:pt idx="42">
                  <c:v>0.41999999061226845</c:v>
                </c:pt>
                <c:pt idx="43">
                  <c:v>0.42999999038875103</c:v>
                </c:pt>
                <c:pt idx="44">
                  <c:v>0.43999999016523361</c:v>
                </c:pt>
                <c:pt idx="45">
                  <c:v>0.44999998994171619</c:v>
                </c:pt>
                <c:pt idx="46">
                  <c:v>0.45999998971819878</c:v>
                </c:pt>
                <c:pt idx="47">
                  <c:v>0.46999998949468136</c:v>
                </c:pt>
                <c:pt idx="48">
                  <c:v>0.47999998927116394</c:v>
                </c:pt>
                <c:pt idx="49">
                  <c:v>0.48999998904764652</c:v>
                </c:pt>
                <c:pt idx="50">
                  <c:v>0.4999999888241291</c:v>
                </c:pt>
                <c:pt idx="51">
                  <c:v>0.50999998860061169</c:v>
                </c:pt>
                <c:pt idx="52">
                  <c:v>0.51999998837709427</c:v>
                </c:pt>
                <c:pt idx="53">
                  <c:v>0.52999998815357685</c:v>
                </c:pt>
                <c:pt idx="54">
                  <c:v>0.53999998793005943</c:v>
                </c:pt>
                <c:pt idx="55">
                  <c:v>0.54999998770654202</c:v>
                </c:pt>
                <c:pt idx="56">
                  <c:v>0.5599999874830246</c:v>
                </c:pt>
                <c:pt idx="57">
                  <c:v>0.56999998725950718</c:v>
                </c:pt>
                <c:pt idx="58">
                  <c:v>0.57999998703598976</c:v>
                </c:pt>
                <c:pt idx="59">
                  <c:v>0.58999998681247234</c:v>
                </c:pt>
                <c:pt idx="60">
                  <c:v>0.59999998658895493</c:v>
                </c:pt>
                <c:pt idx="61">
                  <c:v>0.60999998636543751</c:v>
                </c:pt>
                <c:pt idx="62">
                  <c:v>0.61999998614192009</c:v>
                </c:pt>
                <c:pt idx="63">
                  <c:v>0.62999998591840267</c:v>
                </c:pt>
                <c:pt idx="64">
                  <c:v>0.63999998569488525</c:v>
                </c:pt>
                <c:pt idx="65">
                  <c:v>0.64999998547136784</c:v>
                </c:pt>
                <c:pt idx="66">
                  <c:v>0.65999998524785042</c:v>
                </c:pt>
                <c:pt idx="67">
                  <c:v>0.669999985024333</c:v>
                </c:pt>
                <c:pt idx="68">
                  <c:v>0.67999998480081558</c:v>
                </c:pt>
                <c:pt idx="69">
                  <c:v>0.68999998457729816</c:v>
                </c:pt>
                <c:pt idx="70">
                  <c:v>0.69999998435378075</c:v>
                </c:pt>
                <c:pt idx="71">
                  <c:v>0.70999998413026333</c:v>
                </c:pt>
                <c:pt idx="72">
                  <c:v>0.71999998390674591</c:v>
                </c:pt>
                <c:pt idx="73">
                  <c:v>0.72999998368322849</c:v>
                </c:pt>
                <c:pt idx="74">
                  <c:v>0.73999998345971107</c:v>
                </c:pt>
                <c:pt idx="75">
                  <c:v>0.74999998323619366</c:v>
                </c:pt>
                <c:pt idx="76">
                  <c:v>0.75999998301267624</c:v>
                </c:pt>
                <c:pt idx="77">
                  <c:v>0.76999998278915882</c:v>
                </c:pt>
                <c:pt idx="78">
                  <c:v>0.7799999825656414</c:v>
                </c:pt>
                <c:pt idx="79">
                  <c:v>0.78999998234212399</c:v>
                </c:pt>
                <c:pt idx="80">
                  <c:v>0.79999998211860657</c:v>
                </c:pt>
                <c:pt idx="81">
                  <c:v>0.80999998189508915</c:v>
                </c:pt>
                <c:pt idx="82">
                  <c:v>0.81999998167157173</c:v>
                </c:pt>
                <c:pt idx="83">
                  <c:v>0.82999998144805431</c:v>
                </c:pt>
                <c:pt idx="84">
                  <c:v>0.8399999812245369</c:v>
                </c:pt>
                <c:pt idx="85">
                  <c:v>0.84999998100101948</c:v>
                </c:pt>
                <c:pt idx="86">
                  <c:v>0.85999998077750206</c:v>
                </c:pt>
                <c:pt idx="87">
                  <c:v>0.86999998055398464</c:v>
                </c:pt>
                <c:pt idx="88">
                  <c:v>0.87999998033046722</c:v>
                </c:pt>
                <c:pt idx="89">
                  <c:v>0.88999998010694981</c:v>
                </c:pt>
                <c:pt idx="90">
                  <c:v>0.89999997988343239</c:v>
                </c:pt>
                <c:pt idx="91">
                  <c:v>0.90999997965991497</c:v>
                </c:pt>
                <c:pt idx="92">
                  <c:v>0.91999997943639755</c:v>
                </c:pt>
                <c:pt idx="93">
                  <c:v>0.92999997921288013</c:v>
                </c:pt>
                <c:pt idx="94">
                  <c:v>0.93999997898936272</c:v>
                </c:pt>
                <c:pt idx="95">
                  <c:v>0.9499999787658453</c:v>
                </c:pt>
                <c:pt idx="96">
                  <c:v>0.95999997854232788</c:v>
                </c:pt>
                <c:pt idx="97">
                  <c:v>0.96999997831881046</c:v>
                </c:pt>
                <c:pt idx="98">
                  <c:v>0.97999997809529305</c:v>
                </c:pt>
                <c:pt idx="99">
                  <c:v>0.98999997787177563</c:v>
                </c:pt>
                <c:pt idx="100">
                  <c:v>0.99999997764825821</c:v>
                </c:pt>
              </c:numCache>
            </c:numRef>
          </c:xVal>
          <c:yVal>
            <c:numRef>
              <c:f>Data1!$I$2:$I$102</c:f>
              <c:numCache>
                <c:formatCode>General</c:formatCode>
                <c:ptCount val="101"/>
                <c:pt idx="0">
                  <c:v>0</c:v>
                </c:pt>
                <c:pt idx="1">
                  <c:v>3.8330078125E-2</c:v>
                </c:pt>
                <c:pt idx="2">
                  <c:v>7.91015625E-2</c:v>
                </c:pt>
                <c:pt idx="3">
                  <c:v>0.121826171875</c:v>
                </c:pt>
                <c:pt idx="4">
                  <c:v>0.160888671875</c:v>
                </c:pt>
                <c:pt idx="5">
                  <c:v>0.20263671875</c:v>
                </c:pt>
                <c:pt idx="6">
                  <c:v>0.238525390625</c:v>
                </c:pt>
                <c:pt idx="7">
                  <c:v>0.29150390625</c:v>
                </c:pt>
                <c:pt idx="8">
                  <c:v>0.326171875</c:v>
                </c:pt>
                <c:pt idx="9">
                  <c:v>0.37109375</c:v>
                </c:pt>
                <c:pt idx="10">
                  <c:v>0.389892578125</c:v>
                </c:pt>
                <c:pt idx="11">
                  <c:v>0.44580078125</c:v>
                </c:pt>
                <c:pt idx="12">
                  <c:v>0.48388671875</c:v>
                </c:pt>
                <c:pt idx="13">
                  <c:v>0.53271484375</c:v>
                </c:pt>
                <c:pt idx="14">
                  <c:v>0.589111328125</c:v>
                </c:pt>
                <c:pt idx="15">
                  <c:v>0.57470703125</c:v>
                </c:pt>
                <c:pt idx="16">
                  <c:v>0.681396484375</c:v>
                </c:pt>
                <c:pt idx="17">
                  <c:v>0.6865234375</c:v>
                </c:pt>
                <c:pt idx="18">
                  <c:v>0.736083984375</c:v>
                </c:pt>
                <c:pt idx="19">
                  <c:v>0.7978515625</c:v>
                </c:pt>
                <c:pt idx="20">
                  <c:v>0.816162109375</c:v>
                </c:pt>
                <c:pt idx="21">
                  <c:v>0.895263671875</c:v>
                </c:pt>
                <c:pt idx="22">
                  <c:v>0.900146484375</c:v>
                </c:pt>
                <c:pt idx="23">
                  <c:v>0.927490234375</c:v>
                </c:pt>
                <c:pt idx="24">
                  <c:v>1.0078125</c:v>
                </c:pt>
                <c:pt idx="25">
                  <c:v>1.03857421875</c:v>
                </c:pt>
                <c:pt idx="26">
                  <c:v>1.109375</c:v>
                </c:pt>
                <c:pt idx="27">
                  <c:v>1.107177734375</c:v>
                </c:pt>
                <c:pt idx="28">
                  <c:v>1.19921875</c:v>
                </c:pt>
                <c:pt idx="29">
                  <c:v>1.26171875</c:v>
                </c:pt>
                <c:pt idx="30">
                  <c:v>1.282958984375</c:v>
                </c:pt>
                <c:pt idx="31">
                  <c:v>1.36279296875</c:v>
                </c:pt>
                <c:pt idx="32">
                  <c:v>1.404052734375</c:v>
                </c:pt>
                <c:pt idx="33">
                  <c:v>1.427490234375</c:v>
                </c:pt>
                <c:pt idx="34">
                  <c:v>1.417724609375</c:v>
                </c:pt>
                <c:pt idx="35">
                  <c:v>1.4716796875</c:v>
                </c:pt>
                <c:pt idx="36">
                  <c:v>1.51513671875</c:v>
                </c:pt>
                <c:pt idx="37">
                  <c:v>1.498779296875</c:v>
                </c:pt>
                <c:pt idx="38">
                  <c:v>1.56689453125</c:v>
                </c:pt>
                <c:pt idx="39">
                  <c:v>1.6220703125</c:v>
                </c:pt>
                <c:pt idx="40">
                  <c:v>1.642333984375</c:v>
                </c:pt>
                <c:pt idx="41">
                  <c:v>1.66259765625</c:v>
                </c:pt>
                <c:pt idx="42">
                  <c:v>1.759765625</c:v>
                </c:pt>
                <c:pt idx="43">
                  <c:v>1.828125</c:v>
                </c:pt>
                <c:pt idx="44">
                  <c:v>1.210693359375</c:v>
                </c:pt>
                <c:pt idx="45">
                  <c:v>1.130615234375</c:v>
                </c:pt>
                <c:pt idx="46">
                  <c:v>1.18994140625</c:v>
                </c:pt>
                <c:pt idx="47">
                  <c:v>0.73974609375</c:v>
                </c:pt>
                <c:pt idx="48">
                  <c:v>0.80517578125</c:v>
                </c:pt>
                <c:pt idx="49">
                  <c:v>0.842529296875</c:v>
                </c:pt>
                <c:pt idx="50">
                  <c:v>0.763916015625</c:v>
                </c:pt>
                <c:pt idx="51">
                  <c:v>1.021484375</c:v>
                </c:pt>
                <c:pt idx="52">
                  <c:v>0.72900390625</c:v>
                </c:pt>
                <c:pt idx="53">
                  <c:v>0.79638671875</c:v>
                </c:pt>
                <c:pt idx="54">
                  <c:v>0.88427734375</c:v>
                </c:pt>
                <c:pt idx="55">
                  <c:v>0.800537109375</c:v>
                </c:pt>
                <c:pt idx="56">
                  <c:v>0.945068359375</c:v>
                </c:pt>
                <c:pt idx="57">
                  <c:v>0.8544921875</c:v>
                </c:pt>
                <c:pt idx="58">
                  <c:v>0.82373046875</c:v>
                </c:pt>
                <c:pt idx="59">
                  <c:v>1.010009765625</c:v>
                </c:pt>
                <c:pt idx="60">
                  <c:v>0.765380859375</c:v>
                </c:pt>
                <c:pt idx="61">
                  <c:v>0.81494140625</c:v>
                </c:pt>
                <c:pt idx="62">
                  <c:v>0.939208984375</c:v>
                </c:pt>
                <c:pt idx="63">
                  <c:v>0.8955078125</c:v>
                </c:pt>
                <c:pt idx="64">
                  <c:v>0.94140625</c:v>
                </c:pt>
                <c:pt idx="65">
                  <c:v>0.8544921875</c:v>
                </c:pt>
                <c:pt idx="66">
                  <c:v>0.89697265625</c:v>
                </c:pt>
                <c:pt idx="67">
                  <c:v>0.90673828125</c:v>
                </c:pt>
                <c:pt idx="68">
                  <c:v>0.960205078125</c:v>
                </c:pt>
                <c:pt idx="69">
                  <c:v>0.7470703125</c:v>
                </c:pt>
                <c:pt idx="70">
                  <c:v>0.95751953125</c:v>
                </c:pt>
                <c:pt idx="71">
                  <c:v>0.730224609375</c:v>
                </c:pt>
                <c:pt idx="72">
                  <c:v>0.97607421875</c:v>
                </c:pt>
                <c:pt idx="73">
                  <c:v>0.848876953125</c:v>
                </c:pt>
                <c:pt idx="74">
                  <c:v>0.785888671875</c:v>
                </c:pt>
                <c:pt idx="75">
                  <c:v>0.84716796875</c:v>
                </c:pt>
                <c:pt idx="76">
                  <c:v>0.957763671875</c:v>
                </c:pt>
                <c:pt idx="77">
                  <c:v>1.05908203125</c:v>
                </c:pt>
                <c:pt idx="78">
                  <c:v>0.960693359375</c:v>
                </c:pt>
                <c:pt idx="79">
                  <c:v>0.94482421875</c:v>
                </c:pt>
                <c:pt idx="80">
                  <c:v>0.983154296875</c:v>
                </c:pt>
                <c:pt idx="81">
                  <c:v>1.1455078125</c:v>
                </c:pt>
                <c:pt idx="82">
                  <c:v>0.973388671875</c:v>
                </c:pt>
                <c:pt idx="83">
                  <c:v>1.065673828125</c:v>
                </c:pt>
                <c:pt idx="84">
                  <c:v>1.014404296875</c:v>
                </c:pt>
                <c:pt idx="85">
                  <c:v>1.182861328125</c:v>
                </c:pt>
                <c:pt idx="86">
                  <c:v>1.120849609375</c:v>
                </c:pt>
                <c:pt idx="87">
                  <c:v>0.867431640625</c:v>
                </c:pt>
                <c:pt idx="88">
                  <c:v>1.12109375</c:v>
                </c:pt>
                <c:pt idx="89">
                  <c:v>1.03857421875</c:v>
                </c:pt>
                <c:pt idx="90">
                  <c:v>0.90869140625</c:v>
                </c:pt>
                <c:pt idx="91">
                  <c:v>1.058349609375</c:v>
                </c:pt>
                <c:pt idx="92">
                  <c:v>1.180908203125</c:v>
                </c:pt>
                <c:pt idx="93">
                  <c:v>1.03076171875</c:v>
                </c:pt>
                <c:pt idx="94">
                  <c:v>1.06298828125</c:v>
                </c:pt>
                <c:pt idx="95">
                  <c:v>1.407958984375</c:v>
                </c:pt>
                <c:pt idx="96">
                  <c:v>1.15576171875</c:v>
                </c:pt>
                <c:pt idx="97">
                  <c:v>1.423583984375</c:v>
                </c:pt>
                <c:pt idx="98">
                  <c:v>1.2568359375</c:v>
                </c:pt>
                <c:pt idx="99">
                  <c:v>1.121337890625</c:v>
                </c:pt>
                <c:pt idx="100">
                  <c:v>1.08056640625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2352"/>
        <c:axId val="46374272"/>
      </c:scatterChart>
      <c:valAx>
        <c:axId val="46372352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baseline="0"/>
                  <a:t>1 / T   </a:t>
                </a: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374272"/>
        <c:crosses val="autoZero"/>
        <c:crossBetween val="midCat"/>
      </c:valAx>
      <c:valAx>
        <c:axId val="46374272"/>
        <c:scaling>
          <c:orientation val="minMax"/>
          <c:max val="4"/>
          <c:min val="-4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Energy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372352"/>
        <c:crosses val="autoZero"/>
        <c:crossBetween val="midCat"/>
      </c:valAx>
    </c:plotArea>
    <c:legend>
      <c:legendPos val="tr"/>
      <c:layout>
        <c:manualLayout>
          <c:xMode val="edge"/>
          <c:yMode val="edge"/>
          <c:x val="8.591758957311775E-2"/>
          <c:y val="0.19208268827646235"/>
          <c:w val="0.1022620742764309"/>
          <c:h val="0.11326352005500107"/>
        </c:manualLayout>
      </c:layout>
      <c:overlay val="1"/>
      <c:spPr>
        <a:solidFill>
          <a:schemeClr val="bg1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2D</a:t>
            </a:r>
            <a:r>
              <a:rPr lang="en-GB" baseline="0"/>
              <a:t> Ising model simulation</a:t>
            </a:r>
            <a:endParaRPr lang="en-GB"/>
          </a:p>
        </c:rich>
      </c:tx>
      <c:layout>
        <c:manualLayout>
          <c:xMode val="edge"/>
          <c:yMode val="edge"/>
          <c:x val="0.36507742616264977"/>
          <c:y val="3.3405684917645617E-2"/>
        </c:manualLayout>
      </c:layout>
      <c:overlay val="1"/>
      <c:spPr>
        <a:solidFill>
          <a:schemeClr val="bg1"/>
        </a:solidFill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Data2!$G$1</c:f>
              <c:strCache>
                <c:ptCount val="1"/>
                <c:pt idx="0">
                  <c:v>&lt;|m|&gt;</c:v>
                </c:pt>
              </c:strCache>
            </c:strRef>
          </c:tx>
          <c:marker>
            <c:symbol val="none"/>
          </c:marker>
          <c:xVal>
            <c:numRef>
              <c:f>Data2!$F$2:$F$258</c:f>
              <c:numCache>
                <c:formatCode>General</c:formatCode>
                <c:ptCount val="257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0.10546875</c:v>
                </c:pt>
                <c:pt idx="28">
                  <c:v>0.109375</c:v>
                </c:pt>
                <c:pt idx="29">
                  <c:v>0.11328125</c:v>
                </c:pt>
                <c:pt idx="30">
                  <c:v>0.1171875</c:v>
                </c:pt>
                <c:pt idx="31">
                  <c:v>0.12109375</c:v>
                </c:pt>
                <c:pt idx="32">
                  <c:v>0.125</c:v>
                </c:pt>
                <c:pt idx="33">
                  <c:v>0.12890625</c:v>
                </c:pt>
                <c:pt idx="34">
                  <c:v>0.1328125</c:v>
                </c:pt>
                <c:pt idx="35">
                  <c:v>0.13671875</c:v>
                </c:pt>
                <c:pt idx="36">
                  <c:v>0.140625</c:v>
                </c:pt>
                <c:pt idx="37">
                  <c:v>0.14453125</c:v>
                </c:pt>
                <c:pt idx="38">
                  <c:v>0.1484375</c:v>
                </c:pt>
                <c:pt idx="39">
                  <c:v>0.15234375</c:v>
                </c:pt>
                <c:pt idx="40">
                  <c:v>0.15625</c:v>
                </c:pt>
                <c:pt idx="41">
                  <c:v>0.16015625</c:v>
                </c:pt>
                <c:pt idx="42">
                  <c:v>0.1640625</c:v>
                </c:pt>
                <c:pt idx="43">
                  <c:v>0.16796875</c:v>
                </c:pt>
                <c:pt idx="44">
                  <c:v>0.171875</c:v>
                </c:pt>
                <c:pt idx="45">
                  <c:v>0.17578125</c:v>
                </c:pt>
                <c:pt idx="46">
                  <c:v>0.1796875</c:v>
                </c:pt>
                <c:pt idx="47">
                  <c:v>0.18359375</c:v>
                </c:pt>
                <c:pt idx="48">
                  <c:v>0.1875</c:v>
                </c:pt>
                <c:pt idx="49">
                  <c:v>0.19140625</c:v>
                </c:pt>
                <c:pt idx="50">
                  <c:v>0.1953125</c:v>
                </c:pt>
                <c:pt idx="51">
                  <c:v>0.19921875</c:v>
                </c:pt>
                <c:pt idx="52">
                  <c:v>0.203125</c:v>
                </c:pt>
                <c:pt idx="53">
                  <c:v>0.20703125</c:v>
                </c:pt>
                <c:pt idx="54">
                  <c:v>0.2109375</c:v>
                </c:pt>
                <c:pt idx="55">
                  <c:v>0.21484375</c:v>
                </c:pt>
                <c:pt idx="56">
                  <c:v>0.21875</c:v>
                </c:pt>
                <c:pt idx="57">
                  <c:v>0.22265625</c:v>
                </c:pt>
                <c:pt idx="58">
                  <c:v>0.2265625</c:v>
                </c:pt>
                <c:pt idx="59">
                  <c:v>0.23046875</c:v>
                </c:pt>
                <c:pt idx="60">
                  <c:v>0.234375</c:v>
                </c:pt>
                <c:pt idx="61">
                  <c:v>0.23828125</c:v>
                </c:pt>
                <c:pt idx="62">
                  <c:v>0.2421875</c:v>
                </c:pt>
                <c:pt idx="63">
                  <c:v>0.24609375</c:v>
                </c:pt>
                <c:pt idx="64">
                  <c:v>0.25</c:v>
                </c:pt>
                <c:pt idx="65">
                  <c:v>0.25390625</c:v>
                </c:pt>
                <c:pt idx="66">
                  <c:v>0.2578125</c:v>
                </c:pt>
                <c:pt idx="67">
                  <c:v>0.26171875</c:v>
                </c:pt>
                <c:pt idx="68">
                  <c:v>0.265625</c:v>
                </c:pt>
                <c:pt idx="69">
                  <c:v>0.26953125</c:v>
                </c:pt>
                <c:pt idx="70">
                  <c:v>0.2734375</c:v>
                </c:pt>
                <c:pt idx="71">
                  <c:v>0.27734375</c:v>
                </c:pt>
                <c:pt idx="72">
                  <c:v>0.28125</c:v>
                </c:pt>
                <c:pt idx="73">
                  <c:v>0.28515625</c:v>
                </c:pt>
                <c:pt idx="74">
                  <c:v>0.2890625</c:v>
                </c:pt>
                <c:pt idx="75">
                  <c:v>0.29296875</c:v>
                </c:pt>
                <c:pt idx="76">
                  <c:v>0.296875</c:v>
                </c:pt>
                <c:pt idx="77">
                  <c:v>0.30078125</c:v>
                </c:pt>
                <c:pt idx="78">
                  <c:v>0.3046875</c:v>
                </c:pt>
                <c:pt idx="79">
                  <c:v>0.30859375</c:v>
                </c:pt>
                <c:pt idx="80">
                  <c:v>0.3125</c:v>
                </c:pt>
                <c:pt idx="81">
                  <c:v>0.31640625</c:v>
                </c:pt>
                <c:pt idx="82">
                  <c:v>0.3203125</c:v>
                </c:pt>
                <c:pt idx="83">
                  <c:v>0.32421875</c:v>
                </c:pt>
                <c:pt idx="84">
                  <c:v>0.328125</c:v>
                </c:pt>
                <c:pt idx="85">
                  <c:v>0.33203125</c:v>
                </c:pt>
                <c:pt idx="86">
                  <c:v>0.3359375</c:v>
                </c:pt>
                <c:pt idx="87">
                  <c:v>0.33984375</c:v>
                </c:pt>
                <c:pt idx="88">
                  <c:v>0.34375</c:v>
                </c:pt>
                <c:pt idx="89">
                  <c:v>0.34765625</c:v>
                </c:pt>
                <c:pt idx="90">
                  <c:v>0.3515625</c:v>
                </c:pt>
                <c:pt idx="91">
                  <c:v>0.35546875</c:v>
                </c:pt>
                <c:pt idx="92">
                  <c:v>0.359375</c:v>
                </c:pt>
                <c:pt idx="93">
                  <c:v>0.36328125</c:v>
                </c:pt>
                <c:pt idx="94">
                  <c:v>0.3671875</c:v>
                </c:pt>
                <c:pt idx="95">
                  <c:v>0.37109375</c:v>
                </c:pt>
                <c:pt idx="96">
                  <c:v>0.375</c:v>
                </c:pt>
                <c:pt idx="97">
                  <c:v>0.37890625</c:v>
                </c:pt>
                <c:pt idx="98">
                  <c:v>0.3828125</c:v>
                </c:pt>
                <c:pt idx="99">
                  <c:v>0.38671875</c:v>
                </c:pt>
                <c:pt idx="100">
                  <c:v>0.390625</c:v>
                </c:pt>
                <c:pt idx="101">
                  <c:v>0.39453125</c:v>
                </c:pt>
                <c:pt idx="102">
                  <c:v>0.3984375</c:v>
                </c:pt>
                <c:pt idx="103">
                  <c:v>0.40234375</c:v>
                </c:pt>
                <c:pt idx="104">
                  <c:v>0.40625</c:v>
                </c:pt>
                <c:pt idx="105">
                  <c:v>0.41015625</c:v>
                </c:pt>
                <c:pt idx="106">
                  <c:v>0.4140625</c:v>
                </c:pt>
                <c:pt idx="107">
                  <c:v>0.41796875</c:v>
                </c:pt>
                <c:pt idx="108">
                  <c:v>0.421875</c:v>
                </c:pt>
                <c:pt idx="109">
                  <c:v>0.42578125</c:v>
                </c:pt>
                <c:pt idx="110">
                  <c:v>0.4296875</c:v>
                </c:pt>
                <c:pt idx="111">
                  <c:v>0.43359375</c:v>
                </c:pt>
                <c:pt idx="112">
                  <c:v>0.4375</c:v>
                </c:pt>
                <c:pt idx="113">
                  <c:v>0.44140625</c:v>
                </c:pt>
                <c:pt idx="114">
                  <c:v>0.4453125</c:v>
                </c:pt>
                <c:pt idx="115">
                  <c:v>0.44921875</c:v>
                </c:pt>
                <c:pt idx="116">
                  <c:v>0.453125</c:v>
                </c:pt>
                <c:pt idx="117">
                  <c:v>0.45703125</c:v>
                </c:pt>
                <c:pt idx="118">
                  <c:v>0.4609375</c:v>
                </c:pt>
                <c:pt idx="119">
                  <c:v>0.46484375</c:v>
                </c:pt>
                <c:pt idx="120">
                  <c:v>0.46875</c:v>
                </c:pt>
                <c:pt idx="121">
                  <c:v>0.47265625</c:v>
                </c:pt>
                <c:pt idx="122">
                  <c:v>0.4765625</c:v>
                </c:pt>
                <c:pt idx="123">
                  <c:v>0.48046875</c:v>
                </c:pt>
                <c:pt idx="124">
                  <c:v>0.484375</c:v>
                </c:pt>
                <c:pt idx="125">
                  <c:v>0.48828125</c:v>
                </c:pt>
                <c:pt idx="126">
                  <c:v>0.4921875</c:v>
                </c:pt>
                <c:pt idx="127">
                  <c:v>0.49609375</c:v>
                </c:pt>
                <c:pt idx="128">
                  <c:v>0.5</c:v>
                </c:pt>
                <c:pt idx="129">
                  <c:v>0.50390625</c:v>
                </c:pt>
                <c:pt idx="130">
                  <c:v>0.5078125</c:v>
                </c:pt>
                <c:pt idx="131">
                  <c:v>0.51171875</c:v>
                </c:pt>
                <c:pt idx="132">
                  <c:v>0.515625</c:v>
                </c:pt>
                <c:pt idx="133">
                  <c:v>0.51953125</c:v>
                </c:pt>
                <c:pt idx="134">
                  <c:v>0.5234375</c:v>
                </c:pt>
                <c:pt idx="135">
                  <c:v>0.52734375</c:v>
                </c:pt>
                <c:pt idx="136">
                  <c:v>0.53125</c:v>
                </c:pt>
                <c:pt idx="137">
                  <c:v>0.53515625</c:v>
                </c:pt>
                <c:pt idx="138">
                  <c:v>0.5390625</c:v>
                </c:pt>
                <c:pt idx="139">
                  <c:v>0.54296875</c:v>
                </c:pt>
                <c:pt idx="140">
                  <c:v>0.546875</c:v>
                </c:pt>
                <c:pt idx="141">
                  <c:v>0.55078125</c:v>
                </c:pt>
                <c:pt idx="142">
                  <c:v>0.5546875</c:v>
                </c:pt>
                <c:pt idx="143">
                  <c:v>0.55859375</c:v>
                </c:pt>
                <c:pt idx="144">
                  <c:v>0.5625</c:v>
                </c:pt>
                <c:pt idx="145">
                  <c:v>0.56640625</c:v>
                </c:pt>
                <c:pt idx="146">
                  <c:v>0.5703125</c:v>
                </c:pt>
                <c:pt idx="147">
                  <c:v>0.57421875</c:v>
                </c:pt>
                <c:pt idx="148">
                  <c:v>0.578125</c:v>
                </c:pt>
                <c:pt idx="149">
                  <c:v>0.58203125</c:v>
                </c:pt>
                <c:pt idx="150">
                  <c:v>0.5859375</c:v>
                </c:pt>
                <c:pt idx="151">
                  <c:v>0.58984375</c:v>
                </c:pt>
                <c:pt idx="152">
                  <c:v>0.59375</c:v>
                </c:pt>
                <c:pt idx="153">
                  <c:v>0.59765625</c:v>
                </c:pt>
                <c:pt idx="154">
                  <c:v>0.6015625</c:v>
                </c:pt>
                <c:pt idx="155">
                  <c:v>0.60546875</c:v>
                </c:pt>
                <c:pt idx="156">
                  <c:v>0.609375</c:v>
                </c:pt>
                <c:pt idx="157">
                  <c:v>0.61328125</c:v>
                </c:pt>
                <c:pt idx="158">
                  <c:v>0.6171875</c:v>
                </c:pt>
                <c:pt idx="159">
                  <c:v>0.62109375</c:v>
                </c:pt>
                <c:pt idx="160">
                  <c:v>0.625</c:v>
                </c:pt>
                <c:pt idx="161">
                  <c:v>0.62890625</c:v>
                </c:pt>
                <c:pt idx="162">
                  <c:v>0.6328125</c:v>
                </c:pt>
                <c:pt idx="163">
                  <c:v>0.63671875</c:v>
                </c:pt>
                <c:pt idx="164">
                  <c:v>0.640625</c:v>
                </c:pt>
                <c:pt idx="165">
                  <c:v>0.64453125</c:v>
                </c:pt>
                <c:pt idx="166">
                  <c:v>0.6484375</c:v>
                </c:pt>
                <c:pt idx="167">
                  <c:v>0.65234375</c:v>
                </c:pt>
                <c:pt idx="168">
                  <c:v>0.65625</c:v>
                </c:pt>
                <c:pt idx="169">
                  <c:v>0.66015625</c:v>
                </c:pt>
                <c:pt idx="170">
                  <c:v>0.6640625</c:v>
                </c:pt>
                <c:pt idx="171">
                  <c:v>0.66796875</c:v>
                </c:pt>
                <c:pt idx="172">
                  <c:v>0.671875</c:v>
                </c:pt>
                <c:pt idx="173">
                  <c:v>0.67578125</c:v>
                </c:pt>
                <c:pt idx="174">
                  <c:v>0.6796875</c:v>
                </c:pt>
                <c:pt idx="175">
                  <c:v>0.68359375</c:v>
                </c:pt>
                <c:pt idx="176">
                  <c:v>0.6875</c:v>
                </c:pt>
                <c:pt idx="177">
                  <c:v>0.69140625</c:v>
                </c:pt>
                <c:pt idx="178">
                  <c:v>0.6953125</c:v>
                </c:pt>
                <c:pt idx="179">
                  <c:v>0.69921875</c:v>
                </c:pt>
                <c:pt idx="180">
                  <c:v>0.703125</c:v>
                </c:pt>
                <c:pt idx="181">
                  <c:v>0.70703125</c:v>
                </c:pt>
                <c:pt idx="182">
                  <c:v>0.7109375</c:v>
                </c:pt>
                <c:pt idx="183">
                  <c:v>0.71484375</c:v>
                </c:pt>
                <c:pt idx="184">
                  <c:v>0.71875</c:v>
                </c:pt>
                <c:pt idx="185">
                  <c:v>0.72265625</c:v>
                </c:pt>
                <c:pt idx="186">
                  <c:v>0.7265625</c:v>
                </c:pt>
                <c:pt idx="187">
                  <c:v>0.73046875</c:v>
                </c:pt>
                <c:pt idx="188">
                  <c:v>0.734375</c:v>
                </c:pt>
                <c:pt idx="189">
                  <c:v>0.73828125</c:v>
                </c:pt>
                <c:pt idx="190">
                  <c:v>0.7421875</c:v>
                </c:pt>
                <c:pt idx="191">
                  <c:v>0.74609375</c:v>
                </c:pt>
                <c:pt idx="192">
                  <c:v>0.75</c:v>
                </c:pt>
                <c:pt idx="193">
                  <c:v>0.75390625</c:v>
                </c:pt>
                <c:pt idx="194">
                  <c:v>0.7578125</c:v>
                </c:pt>
                <c:pt idx="195">
                  <c:v>0.76171875</c:v>
                </c:pt>
                <c:pt idx="196">
                  <c:v>0.765625</c:v>
                </c:pt>
                <c:pt idx="197">
                  <c:v>0.76953125</c:v>
                </c:pt>
                <c:pt idx="198">
                  <c:v>0.7734375</c:v>
                </c:pt>
                <c:pt idx="199">
                  <c:v>0.77734375</c:v>
                </c:pt>
                <c:pt idx="200">
                  <c:v>0.78125</c:v>
                </c:pt>
                <c:pt idx="201">
                  <c:v>0.78515625</c:v>
                </c:pt>
                <c:pt idx="202">
                  <c:v>0.7890625</c:v>
                </c:pt>
                <c:pt idx="203">
                  <c:v>0.79296875</c:v>
                </c:pt>
                <c:pt idx="204">
                  <c:v>0.796875</c:v>
                </c:pt>
                <c:pt idx="205">
                  <c:v>0.80078125</c:v>
                </c:pt>
                <c:pt idx="206">
                  <c:v>0.8046875</c:v>
                </c:pt>
                <c:pt idx="207">
                  <c:v>0.80859375</c:v>
                </c:pt>
                <c:pt idx="208">
                  <c:v>0.8125</c:v>
                </c:pt>
                <c:pt idx="209">
                  <c:v>0.81640625</c:v>
                </c:pt>
                <c:pt idx="210">
                  <c:v>0.8203125</c:v>
                </c:pt>
                <c:pt idx="211">
                  <c:v>0.82421875</c:v>
                </c:pt>
                <c:pt idx="212">
                  <c:v>0.828125</c:v>
                </c:pt>
                <c:pt idx="213">
                  <c:v>0.83203125</c:v>
                </c:pt>
                <c:pt idx="214">
                  <c:v>0.8359375</c:v>
                </c:pt>
                <c:pt idx="215">
                  <c:v>0.83984375</c:v>
                </c:pt>
                <c:pt idx="216">
                  <c:v>0.84375</c:v>
                </c:pt>
                <c:pt idx="217">
                  <c:v>0.84765625</c:v>
                </c:pt>
                <c:pt idx="218">
                  <c:v>0.8515625</c:v>
                </c:pt>
                <c:pt idx="219">
                  <c:v>0.85546875</c:v>
                </c:pt>
                <c:pt idx="220">
                  <c:v>0.859375</c:v>
                </c:pt>
                <c:pt idx="221">
                  <c:v>0.86328125</c:v>
                </c:pt>
                <c:pt idx="222">
                  <c:v>0.8671875</c:v>
                </c:pt>
                <c:pt idx="223">
                  <c:v>0.87109375</c:v>
                </c:pt>
                <c:pt idx="224">
                  <c:v>0.875</c:v>
                </c:pt>
                <c:pt idx="225">
                  <c:v>0.87890625</c:v>
                </c:pt>
                <c:pt idx="226">
                  <c:v>0.8828125</c:v>
                </c:pt>
                <c:pt idx="227">
                  <c:v>0.88671875</c:v>
                </c:pt>
                <c:pt idx="228">
                  <c:v>0.890625</c:v>
                </c:pt>
                <c:pt idx="229">
                  <c:v>0.89453125</c:v>
                </c:pt>
                <c:pt idx="230">
                  <c:v>0.8984375</c:v>
                </c:pt>
                <c:pt idx="231">
                  <c:v>0.90234375</c:v>
                </c:pt>
                <c:pt idx="232">
                  <c:v>0.90625</c:v>
                </c:pt>
                <c:pt idx="233">
                  <c:v>0.91015625</c:v>
                </c:pt>
                <c:pt idx="234">
                  <c:v>0.9140625</c:v>
                </c:pt>
                <c:pt idx="235">
                  <c:v>0.91796875</c:v>
                </c:pt>
                <c:pt idx="236">
                  <c:v>0.921875</c:v>
                </c:pt>
                <c:pt idx="237">
                  <c:v>0.92578125</c:v>
                </c:pt>
                <c:pt idx="238">
                  <c:v>0.9296875</c:v>
                </c:pt>
                <c:pt idx="239">
                  <c:v>0.93359375</c:v>
                </c:pt>
                <c:pt idx="240">
                  <c:v>0.9375</c:v>
                </c:pt>
                <c:pt idx="241">
                  <c:v>0.94140625</c:v>
                </c:pt>
                <c:pt idx="242">
                  <c:v>0.9453125</c:v>
                </c:pt>
                <c:pt idx="243">
                  <c:v>0.94921875</c:v>
                </c:pt>
                <c:pt idx="244">
                  <c:v>0.953125</c:v>
                </c:pt>
                <c:pt idx="245">
                  <c:v>0.95703125</c:v>
                </c:pt>
                <c:pt idx="246">
                  <c:v>0.9609375</c:v>
                </c:pt>
                <c:pt idx="247">
                  <c:v>0.96484375</c:v>
                </c:pt>
                <c:pt idx="248">
                  <c:v>0.96875</c:v>
                </c:pt>
                <c:pt idx="249">
                  <c:v>0.97265625</c:v>
                </c:pt>
                <c:pt idx="250">
                  <c:v>0.9765625</c:v>
                </c:pt>
                <c:pt idx="251">
                  <c:v>0.98046875</c:v>
                </c:pt>
                <c:pt idx="252">
                  <c:v>0.984375</c:v>
                </c:pt>
                <c:pt idx="253">
                  <c:v>0.98828125</c:v>
                </c:pt>
                <c:pt idx="254">
                  <c:v>0.9921875</c:v>
                </c:pt>
                <c:pt idx="255">
                  <c:v>0.99609375</c:v>
                </c:pt>
              </c:numCache>
            </c:numRef>
          </c:xVal>
          <c:yVal>
            <c:numRef>
              <c:f>Data2!$G$2:$G$258</c:f>
              <c:numCache>
                <c:formatCode>General</c:formatCode>
                <c:ptCount val="257"/>
                <c:pt idx="0">
                  <c:v>1.2460205078125E-2</c:v>
                </c:pt>
                <c:pt idx="1">
                  <c:v>1.251435546875E-2</c:v>
                </c:pt>
                <c:pt idx="2">
                  <c:v>1.2376806640625E-2</c:v>
                </c:pt>
                <c:pt idx="3">
                  <c:v>1.2749365234375001E-2</c:v>
                </c:pt>
                <c:pt idx="4">
                  <c:v>1.2764794921874999E-2</c:v>
                </c:pt>
                <c:pt idx="5">
                  <c:v>1.2788720703124999E-2</c:v>
                </c:pt>
                <c:pt idx="6">
                  <c:v>1.291474609375E-2</c:v>
                </c:pt>
                <c:pt idx="7">
                  <c:v>1.3345507812500001E-2</c:v>
                </c:pt>
                <c:pt idx="8">
                  <c:v>1.33533203125E-2</c:v>
                </c:pt>
                <c:pt idx="9">
                  <c:v>1.3514355468749999E-2</c:v>
                </c:pt>
                <c:pt idx="10">
                  <c:v>1.3465625E-2</c:v>
                </c:pt>
                <c:pt idx="11">
                  <c:v>1.3672949218749999E-2</c:v>
                </c:pt>
                <c:pt idx="12">
                  <c:v>1.3678466796875E-2</c:v>
                </c:pt>
                <c:pt idx="13">
                  <c:v>1.374130859375E-2</c:v>
                </c:pt>
                <c:pt idx="14">
                  <c:v>1.4148291015625E-2</c:v>
                </c:pt>
                <c:pt idx="15">
                  <c:v>1.4064355468749999E-2</c:v>
                </c:pt>
                <c:pt idx="16">
                  <c:v>1.4439599609374999E-2</c:v>
                </c:pt>
                <c:pt idx="17">
                  <c:v>1.4477294921875E-2</c:v>
                </c:pt>
                <c:pt idx="18">
                  <c:v>1.43306640625E-2</c:v>
                </c:pt>
                <c:pt idx="19">
                  <c:v>1.4709375E-2</c:v>
                </c:pt>
                <c:pt idx="20">
                  <c:v>1.4641015625E-2</c:v>
                </c:pt>
                <c:pt idx="21">
                  <c:v>1.4865869140625E-2</c:v>
                </c:pt>
                <c:pt idx="22">
                  <c:v>1.5224121093749999E-2</c:v>
                </c:pt>
                <c:pt idx="23">
                  <c:v>1.5213623046874999E-2</c:v>
                </c:pt>
                <c:pt idx="24">
                  <c:v>1.54419921875E-2</c:v>
                </c:pt>
                <c:pt idx="25">
                  <c:v>1.5584912109375E-2</c:v>
                </c:pt>
                <c:pt idx="26">
                  <c:v>1.5733007812500002E-2</c:v>
                </c:pt>
                <c:pt idx="27">
                  <c:v>1.5870019531250001E-2</c:v>
                </c:pt>
                <c:pt idx="28">
                  <c:v>1.5956250000000002E-2</c:v>
                </c:pt>
                <c:pt idx="29">
                  <c:v>1.6118457031249998E-2</c:v>
                </c:pt>
                <c:pt idx="30">
                  <c:v>1.614599609375E-2</c:v>
                </c:pt>
                <c:pt idx="31">
                  <c:v>1.6570263671874998E-2</c:v>
                </c:pt>
                <c:pt idx="32">
                  <c:v>1.6624072265625001E-2</c:v>
                </c:pt>
                <c:pt idx="33">
                  <c:v>1.6491992187499999E-2</c:v>
                </c:pt>
                <c:pt idx="34">
                  <c:v>1.7048730468749999E-2</c:v>
                </c:pt>
                <c:pt idx="35">
                  <c:v>1.7320361328124999E-2</c:v>
                </c:pt>
                <c:pt idx="36">
                  <c:v>1.7003076171874999E-2</c:v>
                </c:pt>
                <c:pt idx="37">
                  <c:v>1.7769580078125E-2</c:v>
                </c:pt>
                <c:pt idx="38">
                  <c:v>1.79978515625E-2</c:v>
                </c:pt>
                <c:pt idx="39">
                  <c:v>1.7910302734375001E-2</c:v>
                </c:pt>
                <c:pt idx="40">
                  <c:v>1.8016894531250001E-2</c:v>
                </c:pt>
                <c:pt idx="41">
                  <c:v>1.85814453125E-2</c:v>
                </c:pt>
                <c:pt idx="42">
                  <c:v>1.8904296875000001E-2</c:v>
                </c:pt>
                <c:pt idx="43">
                  <c:v>1.8693701171875E-2</c:v>
                </c:pt>
                <c:pt idx="44">
                  <c:v>1.8749121093750001E-2</c:v>
                </c:pt>
                <c:pt idx="45">
                  <c:v>1.9978857421874999E-2</c:v>
                </c:pt>
                <c:pt idx="46">
                  <c:v>1.9795458984375E-2</c:v>
                </c:pt>
                <c:pt idx="47">
                  <c:v>1.961474609375E-2</c:v>
                </c:pt>
                <c:pt idx="48">
                  <c:v>2.0185595703125E-2</c:v>
                </c:pt>
                <c:pt idx="49">
                  <c:v>2.0890234375E-2</c:v>
                </c:pt>
                <c:pt idx="50">
                  <c:v>2.1031396484374999E-2</c:v>
                </c:pt>
                <c:pt idx="51">
                  <c:v>2.1003466796874998E-2</c:v>
                </c:pt>
                <c:pt idx="52">
                  <c:v>2.0833935546875001E-2</c:v>
                </c:pt>
                <c:pt idx="53">
                  <c:v>2.1577099609375001E-2</c:v>
                </c:pt>
                <c:pt idx="54">
                  <c:v>2.2509570312500001E-2</c:v>
                </c:pt>
                <c:pt idx="55">
                  <c:v>2.2633984374999999E-2</c:v>
                </c:pt>
                <c:pt idx="56">
                  <c:v>2.2331054687500001E-2</c:v>
                </c:pt>
                <c:pt idx="57">
                  <c:v>2.2712060546874999E-2</c:v>
                </c:pt>
                <c:pt idx="58">
                  <c:v>2.3627246093749998E-2</c:v>
                </c:pt>
                <c:pt idx="59">
                  <c:v>2.3520068359375E-2</c:v>
                </c:pt>
                <c:pt idx="60">
                  <c:v>2.4562304687500001E-2</c:v>
                </c:pt>
                <c:pt idx="61">
                  <c:v>2.4443505859374999E-2</c:v>
                </c:pt>
                <c:pt idx="62">
                  <c:v>2.4765966796875E-2</c:v>
                </c:pt>
                <c:pt idx="63">
                  <c:v>2.5808251953125E-2</c:v>
                </c:pt>
                <c:pt idx="64">
                  <c:v>2.5824267578125001E-2</c:v>
                </c:pt>
                <c:pt idx="65">
                  <c:v>2.6189697265624999E-2</c:v>
                </c:pt>
                <c:pt idx="66">
                  <c:v>2.5804882812499999E-2</c:v>
                </c:pt>
                <c:pt idx="67">
                  <c:v>2.7772412109374998E-2</c:v>
                </c:pt>
                <c:pt idx="68">
                  <c:v>2.7795507812499998E-2</c:v>
                </c:pt>
                <c:pt idx="69">
                  <c:v>2.9688623046875001E-2</c:v>
                </c:pt>
                <c:pt idx="70">
                  <c:v>2.9707958984375001E-2</c:v>
                </c:pt>
                <c:pt idx="71">
                  <c:v>2.9790820312500001E-2</c:v>
                </c:pt>
                <c:pt idx="72">
                  <c:v>2.9332324218750001E-2</c:v>
                </c:pt>
                <c:pt idx="73">
                  <c:v>2.9495312499999999E-2</c:v>
                </c:pt>
                <c:pt idx="74">
                  <c:v>2.9724902343750002E-2</c:v>
                </c:pt>
                <c:pt idx="75">
                  <c:v>3.20748046875E-2</c:v>
                </c:pt>
                <c:pt idx="76">
                  <c:v>3.6086328124999997E-2</c:v>
                </c:pt>
                <c:pt idx="77">
                  <c:v>3.6315087890625E-2</c:v>
                </c:pt>
                <c:pt idx="78">
                  <c:v>3.5651074218750002E-2</c:v>
                </c:pt>
                <c:pt idx="79">
                  <c:v>3.5924999999999999E-2</c:v>
                </c:pt>
                <c:pt idx="80">
                  <c:v>3.5804882812500001E-2</c:v>
                </c:pt>
                <c:pt idx="81">
                  <c:v>3.5857861328124997E-2</c:v>
                </c:pt>
                <c:pt idx="82">
                  <c:v>4.0152636718750002E-2</c:v>
                </c:pt>
                <c:pt idx="83">
                  <c:v>3.9520263671875E-2</c:v>
                </c:pt>
                <c:pt idx="84">
                  <c:v>3.9905419921874997E-2</c:v>
                </c:pt>
                <c:pt idx="85">
                  <c:v>3.97294921875E-2</c:v>
                </c:pt>
                <c:pt idx="86">
                  <c:v>3.9687255859374999E-2</c:v>
                </c:pt>
                <c:pt idx="87">
                  <c:v>3.9982470703125002E-2</c:v>
                </c:pt>
                <c:pt idx="88">
                  <c:v>4.0154589843749998E-2</c:v>
                </c:pt>
                <c:pt idx="89">
                  <c:v>6.283359375E-2</c:v>
                </c:pt>
                <c:pt idx="90">
                  <c:v>6.3417089843749996E-2</c:v>
                </c:pt>
                <c:pt idx="91">
                  <c:v>6.2633154296874993E-2</c:v>
                </c:pt>
                <c:pt idx="92">
                  <c:v>6.2727539062500004E-2</c:v>
                </c:pt>
                <c:pt idx="93">
                  <c:v>6.2897802734374994E-2</c:v>
                </c:pt>
                <c:pt idx="94">
                  <c:v>6.3112597656250005E-2</c:v>
                </c:pt>
                <c:pt idx="95">
                  <c:v>6.3370751953124999E-2</c:v>
                </c:pt>
                <c:pt idx="96">
                  <c:v>6.3077392578125002E-2</c:v>
                </c:pt>
                <c:pt idx="97">
                  <c:v>6.3042431640624993E-2</c:v>
                </c:pt>
                <c:pt idx="98">
                  <c:v>8.2232812500000002E-2</c:v>
                </c:pt>
                <c:pt idx="99">
                  <c:v>8.1431787109375001E-2</c:v>
                </c:pt>
                <c:pt idx="100">
                  <c:v>8.2737451171875004E-2</c:v>
                </c:pt>
                <c:pt idx="101">
                  <c:v>8.3568945312500004E-2</c:v>
                </c:pt>
                <c:pt idx="102">
                  <c:v>8.2258789062500004E-2</c:v>
                </c:pt>
                <c:pt idx="103">
                  <c:v>8.3527587890625005E-2</c:v>
                </c:pt>
                <c:pt idx="104">
                  <c:v>8.3445556640625002E-2</c:v>
                </c:pt>
                <c:pt idx="105">
                  <c:v>8.2820068359374999E-2</c:v>
                </c:pt>
                <c:pt idx="106">
                  <c:v>8.2558007812500001E-2</c:v>
                </c:pt>
                <c:pt idx="107">
                  <c:v>8.2661474609374994E-2</c:v>
                </c:pt>
                <c:pt idx="108">
                  <c:v>0.1282525390625</c:v>
                </c:pt>
                <c:pt idx="109">
                  <c:v>0.12866757812499999</c:v>
                </c:pt>
                <c:pt idx="110">
                  <c:v>0.128640673828125</c:v>
                </c:pt>
                <c:pt idx="111">
                  <c:v>0.883827099609375</c:v>
                </c:pt>
                <c:pt idx="112">
                  <c:v>0.88419223632812505</c:v>
                </c:pt>
                <c:pt idx="113">
                  <c:v>0.88364155273437495</c:v>
                </c:pt>
                <c:pt idx="114">
                  <c:v>0.88387846679687498</c:v>
                </c:pt>
                <c:pt idx="115">
                  <c:v>0.88397392578125</c:v>
                </c:pt>
                <c:pt idx="116">
                  <c:v>0.88376547851562504</c:v>
                </c:pt>
                <c:pt idx="117">
                  <c:v>0.88395351562500002</c:v>
                </c:pt>
                <c:pt idx="118">
                  <c:v>0.88336596679687496</c:v>
                </c:pt>
                <c:pt idx="119">
                  <c:v>0.92135517578125004</c:v>
                </c:pt>
                <c:pt idx="120">
                  <c:v>0.92142167968749999</c:v>
                </c:pt>
                <c:pt idx="121">
                  <c:v>0.92163027343750004</c:v>
                </c:pt>
                <c:pt idx="122">
                  <c:v>0.92159472656249997</c:v>
                </c:pt>
                <c:pt idx="123">
                  <c:v>0.92184404296875</c:v>
                </c:pt>
                <c:pt idx="124">
                  <c:v>0.92167202148437499</c:v>
                </c:pt>
                <c:pt idx="125">
                  <c:v>0.92180927734374996</c:v>
                </c:pt>
                <c:pt idx="126">
                  <c:v>0.92162143554687503</c:v>
                </c:pt>
                <c:pt idx="127">
                  <c:v>0.92162875976562497</c:v>
                </c:pt>
                <c:pt idx="128">
                  <c:v>0.92176630859374997</c:v>
                </c:pt>
                <c:pt idx="129">
                  <c:v>0.92164003906250003</c:v>
                </c:pt>
                <c:pt idx="130">
                  <c:v>0.92162944335937502</c:v>
                </c:pt>
                <c:pt idx="131">
                  <c:v>0.92156835937500003</c:v>
                </c:pt>
                <c:pt idx="132">
                  <c:v>0.92141123046874995</c:v>
                </c:pt>
                <c:pt idx="133">
                  <c:v>0.92171508789062495</c:v>
                </c:pt>
                <c:pt idx="134">
                  <c:v>0.94140590820312497</c:v>
                </c:pt>
                <c:pt idx="135">
                  <c:v>0.94144184570312495</c:v>
                </c:pt>
                <c:pt idx="136">
                  <c:v>0.94133955078124998</c:v>
                </c:pt>
                <c:pt idx="137">
                  <c:v>0.94128955078124998</c:v>
                </c:pt>
                <c:pt idx="138">
                  <c:v>0.94138032226562496</c:v>
                </c:pt>
                <c:pt idx="139">
                  <c:v>0.94135239257812497</c:v>
                </c:pt>
                <c:pt idx="140">
                  <c:v>0.94140356445312501</c:v>
                </c:pt>
                <c:pt idx="141">
                  <c:v>0.94122617187500002</c:v>
                </c:pt>
                <c:pt idx="142">
                  <c:v>0.94128085937499995</c:v>
                </c:pt>
                <c:pt idx="143">
                  <c:v>0.94133315429687503</c:v>
                </c:pt>
                <c:pt idx="144">
                  <c:v>0.94144223632812496</c:v>
                </c:pt>
                <c:pt idx="145">
                  <c:v>0.94124672851562496</c:v>
                </c:pt>
                <c:pt idx="146">
                  <c:v>0.94134702148437499</c:v>
                </c:pt>
                <c:pt idx="147">
                  <c:v>0.94137656250000001</c:v>
                </c:pt>
                <c:pt idx="148">
                  <c:v>0.94118593750000001</c:v>
                </c:pt>
                <c:pt idx="149">
                  <c:v>0.94140698242187504</c:v>
                </c:pt>
                <c:pt idx="150">
                  <c:v>0.94124648437500003</c:v>
                </c:pt>
                <c:pt idx="151">
                  <c:v>0.94132749023437501</c:v>
                </c:pt>
                <c:pt idx="152">
                  <c:v>0.95316894531249996</c:v>
                </c:pt>
                <c:pt idx="153">
                  <c:v>0.95322309570312502</c:v>
                </c:pt>
                <c:pt idx="154">
                  <c:v>0.95324062499999995</c:v>
                </c:pt>
                <c:pt idx="155">
                  <c:v>0.95330322265625</c:v>
                </c:pt>
                <c:pt idx="156">
                  <c:v>0.95318569335937497</c:v>
                </c:pt>
                <c:pt idx="157">
                  <c:v>0.95331572265624998</c:v>
                </c:pt>
                <c:pt idx="158">
                  <c:v>0.95323544921875003</c:v>
                </c:pt>
                <c:pt idx="159">
                  <c:v>0.95313022460937502</c:v>
                </c:pt>
                <c:pt idx="160">
                  <c:v>0.95327885742187501</c:v>
                </c:pt>
                <c:pt idx="161">
                  <c:v>0.95322373046874997</c:v>
                </c:pt>
                <c:pt idx="162">
                  <c:v>0.95322763671874999</c:v>
                </c:pt>
                <c:pt idx="163">
                  <c:v>0.95322602539062495</c:v>
                </c:pt>
                <c:pt idx="164">
                  <c:v>0.95313149414062504</c:v>
                </c:pt>
                <c:pt idx="165">
                  <c:v>0.95314169921875003</c:v>
                </c:pt>
                <c:pt idx="166">
                  <c:v>0.95322070312499996</c:v>
                </c:pt>
                <c:pt idx="167">
                  <c:v>0.95320810546875001</c:v>
                </c:pt>
                <c:pt idx="168">
                  <c:v>0.95324980468749998</c:v>
                </c:pt>
                <c:pt idx="169">
                  <c:v>0.95316074218750002</c:v>
                </c:pt>
                <c:pt idx="170">
                  <c:v>0.95329140624999997</c:v>
                </c:pt>
                <c:pt idx="171">
                  <c:v>0.9532103515625</c:v>
                </c:pt>
                <c:pt idx="172">
                  <c:v>0.95311093749999998</c:v>
                </c:pt>
                <c:pt idx="173">
                  <c:v>0.95315454101562502</c:v>
                </c:pt>
                <c:pt idx="174">
                  <c:v>0.95328745117187497</c:v>
                </c:pt>
                <c:pt idx="175">
                  <c:v>0.95322504882812498</c:v>
                </c:pt>
                <c:pt idx="176">
                  <c:v>0.95315175781249994</c:v>
                </c:pt>
                <c:pt idx="177">
                  <c:v>0.95324516601562503</c:v>
                </c:pt>
                <c:pt idx="178">
                  <c:v>0.96107382812499997</c:v>
                </c:pt>
                <c:pt idx="179">
                  <c:v>0.96113056640625005</c:v>
                </c:pt>
                <c:pt idx="180">
                  <c:v>0.96106108398437495</c:v>
                </c:pt>
                <c:pt idx="181">
                  <c:v>0.96111816406249995</c:v>
                </c:pt>
                <c:pt idx="182">
                  <c:v>0.96108281250000005</c:v>
                </c:pt>
                <c:pt idx="183">
                  <c:v>0.96104589843749999</c:v>
                </c:pt>
                <c:pt idx="184">
                  <c:v>0.96100888671874996</c:v>
                </c:pt>
                <c:pt idx="185">
                  <c:v>0.96118056640625005</c:v>
                </c:pt>
                <c:pt idx="186">
                  <c:v>0.96111791992187501</c:v>
                </c:pt>
                <c:pt idx="187">
                  <c:v>0.96109033203125005</c:v>
                </c:pt>
                <c:pt idx="188">
                  <c:v>0.96113559570312501</c:v>
                </c:pt>
                <c:pt idx="189">
                  <c:v>0.96114414062499998</c:v>
                </c:pt>
                <c:pt idx="190">
                  <c:v>0.96111665039062499</c:v>
                </c:pt>
                <c:pt idx="191">
                  <c:v>0.96115327148437502</c:v>
                </c:pt>
                <c:pt idx="192">
                  <c:v>0.96105209960937499</c:v>
                </c:pt>
                <c:pt idx="193">
                  <c:v>0.96107817382812499</c:v>
                </c:pt>
                <c:pt idx="194">
                  <c:v>0.96121098632812496</c:v>
                </c:pt>
                <c:pt idx="195">
                  <c:v>0.96107001953125004</c:v>
                </c:pt>
                <c:pt idx="196">
                  <c:v>0.96102763671875002</c:v>
                </c:pt>
                <c:pt idx="197">
                  <c:v>0.96103041992187499</c:v>
                </c:pt>
                <c:pt idx="198">
                  <c:v>0.96100844726562495</c:v>
                </c:pt>
                <c:pt idx="199">
                  <c:v>0.96108901367187505</c:v>
                </c:pt>
                <c:pt idx="200">
                  <c:v>0.96101240234374996</c:v>
                </c:pt>
                <c:pt idx="201">
                  <c:v>0.96112656249999995</c:v>
                </c:pt>
                <c:pt idx="202">
                  <c:v>0.96106201171875005</c:v>
                </c:pt>
                <c:pt idx="203">
                  <c:v>0.96110400390624995</c:v>
                </c:pt>
                <c:pt idx="204">
                  <c:v>0.96109145507812499</c:v>
                </c:pt>
                <c:pt idx="205">
                  <c:v>0.96107885742187504</c:v>
                </c:pt>
                <c:pt idx="206">
                  <c:v>0.96103847656249997</c:v>
                </c:pt>
                <c:pt idx="207">
                  <c:v>0.96111806640624997</c:v>
                </c:pt>
                <c:pt idx="208">
                  <c:v>0.96100190429687504</c:v>
                </c:pt>
                <c:pt idx="209">
                  <c:v>0.96105361328125005</c:v>
                </c:pt>
                <c:pt idx="210">
                  <c:v>0.96102045898437505</c:v>
                </c:pt>
                <c:pt idx="211">
                  <c:v>0.96110668945312505</c:v>
                </c:pt>
                <c:pt idx="212">
                  <c:v>0.960987939453125</c:v>
                </c:pt>
                <c:pt idx="213">
                  <c:v>0.96102583007812503</c:v>
                </c:pt>
                <c:pt idx="214">
                  <c:v>0.96107387695312496</c:v>
                </c:pt>
                <c:pt idx="215">
                  <c:v>0.96108183593749996</c:v>
                </c:pt>
                <c:pt idx="216">
                  <c:v>0.96115195312500001</c:v>
                </c:pt>
                <c:pt idx="217">
                  <c:v>0.96110917968749998</c:v>
                </c:pt>
                <c:pt idx="218">
                  <c:v>0.96112041015625005</c:v>
                </c:pt>
                <c:pt idx="219">
                  <c:v>0.961136083984375</c:v>
                </c:pt>
                <c:pt idx="220">
                  <c:v>0.96114228515625</c:v>
                </c:pt>
                <c:pt idx="221">
                  <c:v>0.96115527343749996</c:v>
                </c:pt>
                <c:pt idx="222">
                  <c:v>0.96668710937500002</c:v>
                </c:pt>
                <c:pt idx="223">
                  <c:v>0.96660229492187499</c:v>
                </c:pt>
                <c:pt idx="224">
                  <c:v>0.96665454101562498</c:v>
                </c:pt>
                <c:pt idx="225">
                  <c:v>0.96660468749999995</c:v>
                </c:pt>
                <c:pt idx="226">
                  <c:v>0.96670341796875003</c:v>
                </c:pt>
                <c:pt idx="227">
                  <c:v>0.96663476562499995</c:v>
                </c:pt>
                <c:pt idx="228">
                  <c:v>0.96662587890624996</c:v>
                </c:pt>
                <c:pt idx="229">
                  <c:v>0.96665854492187497</c:v>
                </c:pt>
                <c:pt idx="230">
                  <c:v>0.96656928710937495</c:v>
                </c:pt>
                <c:pt idx="231">
                  <c:v>0.96659746093749999</c:v>
                </c:pt>
                <c:pt idx="232">
                  <c:v>0.9666814453125</c:v>
                </c:pt>
                <c:pt idx="233">
                  <c:v>0.96669340820312499</c:v>
                </c:pt>
                <c:pt idx="234">
                  <c:v>0.96659233398437505</c:v>
                </c:pt>
                <c:pt idx="235">
                  <c:v>0.96665034179687503</c:v>
                </c:pt>
                <c:pt idx="236">
                  <c:v>0.96660307617187502</c:v>
                </c:pt>
                <c:pt idx="237">
                  <c:v>0.96663618164062504</c:v>
                </c:pt>
                <c:pt idx="238">
                  <c:v>0.96658398437500004</c:v>
                </c:pt>
                <c:pt idx="239">
                  <c:v>0.96667768554687505</c:v>
                </c:pt>
                <c:pt idx="240">
                  <c:v>0.96659057617187505</c:v>
                </c:pt>
                <c:pt idx="241">
                  <c:v>0.96666279296875002</c:v>
                </c:pt>
                <c:pt idx="242">
                  <c:v>0.96672382812500002</c:v>
                </c:pt>
                <c:pt idx="243">
                  <c:v>0.96663417968749998</c:v>
                </c:pt>
                <c:pt idx="244">
                  <c:v>0.96658818359374998</c:v>
                </c:pt>
                <c:pt idx="245">
                  <c:v>0.96651826171874999</c:v>
                </c:pt>
                <c:pt idx="246">
                  <c:v>0.96665449218749999</c:v>
                </c:pt>
                <c:pt idx="247">
                  <c:v>0.96663120117187495</c:v>
                </c:pt>
                <c:pt idx="248">
                  <c:v>0.96664819335937502</c:v>
                </c:pt>
                <c:pt idx="249">
                  <c:v>0.96671596679687499</c:v>
                </c:pt>
                <c:pt idx="250">
                  <c:v>0.96662822265625004</c:v>
                </c:pt>
                <c:pt idx="251">
                  <c:v>0.96664130859374997</c:v>
                </c:pt>
                <c:pt idx="252">
                  <c:v>0.96661357421875005</c:v>
                </c:pt>
                <c:pt idx="253">
                  <c:v>0.96663945312499999</c:v>
                </c:pt>
                <c:pt idx="254">
                  <c:v>0.96666611328124996</c:v>
                </c:pt>
                <c:pt idx="255">
                  <c:v>0.96658159179687497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Data2!$H$1</c:f>
              <c:strCache>
                <c:ptCount val="1"/>
                <c:pt idx="0">
                  <c:v>&lt;E&gt;</c:v>
                </c:pt>
              </c:strCache>
            </c:strRef>
          </c:tx>
          <c:marker>
            <c:symbol val="none"/>
          </c:marker>
          <c:xVal>
            <c:numRef>
              <c:f>Data2!$F$2:$F$258</c:f>
              <c:numCache>
                <c:formatCode>General</c:formatCode>
                <c:ptCount val="257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0.10546875</c:v>
                </c:pt>
                <c:pt idx="28">
                  <c:v>0.109375</c:v>
                </c:pt>
                <c:pt idx="29">
                  <c:v>0.11328125</c:v>
                </c:pt>
                <c:pt idx="30">
                  <c:v>0.1171875</c:v>
                </c:pt>
                <c:pt idx="31">
                  <c:v>0.12109375</c:v>
                </c:pt>
                <c:pt idx="32">
                  <c:v>0.125</c:v>
                </c:pt>
                <c:pt idx="33">
                  <c:v>0.12890625</c:v>
                </c:pt>
                <c:pt idx="34">
                  <c:v>0.1328125</c:v>
                </c:pt>
                <c:pt idx="35">
                  <c:v>0.13671875</c:v>
                </c:pt>
                <c:pt idx="36">
                  <c:v>0.140625</c:v>
                </c:pt>
                <c:pt idx="37">
                  <c:v>0.14453125</c:v>
                </c:pt>
                <c:pt idx="38">
                  <c:v>0.1484375</c:v>
                </c:pt>
                <c:pt idx="39">
                  <c:v>0.15234375</c:v>
                </c:pt>
                <c:pt idx="40">
                  <c:v>0.15625</c:v>
                </c:pt>
                <c:pt idx="41">
                  <c:v>0.16015625</c:v>
                </c:pt>
                <c:pt idx="42">
                  <c:v>0.1640625</c:v>
                </c:pt>
                <c:pt idx="43">
                  <c:v>0.16796875</c:v>
                </c:pt>
                <c:pt idx="44">
                  <c:v>0.171875</c:v>
                </c:pt>
                <c:pt idx="45">
                  <c:v>0.17578125</c:v>
                </c:pt>
                <c:pt idx="46">
                  <c:v>0.1796875</c:v>
                </c:pt>
                <c:pt idx="47">
                  <c:v>0.18359375</c:v>
                </c:pt>
                <c:pt idx="48">
                  <c:v>0.1875</c:v>
                </c:pt>
                <c:pt idx="49">
                  <c:v>0.19140625</c:v>
                </c:pt>
                <c:pt idx="50">
                  <c:v>0.1953125</c:v>
                </c:pt>
                <c:pt idx="51">
                  <c:v>0.19921875</c:v>
                </c:pt>
                <c:pt idx="52">
                  <c:v>0.203125</c:v>
                </c:pt>
                <c:pt idx="53">
                  <c:v>0.20703125</c:v>
                </c:pt>
                <c:pt idx="54">
                  <c:v>0.2109375</c:v>
                </c:pt>
                <c:pt idx="55">
                  <c:v>0.21484375</c:v>
                </c:pt>
                <c:pt idx="56">
                  <c:v>0.21875</c:v>
                </c:pt>
                <c:pt idx="57">
                  <c:v>0.22265625</c:v>
                </c:pt>
                <c:pt idx="58">
                  <c:v>0.2265625</c:v>
                </c:pt>
                <c:pt idx="59">
                  <c:v>0.23046875</c:v>
                </c:pt>
                <c:pt idx="60">
                  <c:v>0.234375</c:v>
                </c:pt>
                <c:pt idx="61">
                  <c:v>0.23828125</c:v>
                </c:pt>
                <c:pt idx="62">
                  <c:v>0.2421875</c:v>
                </c:pt>
                <c:pt idx="63">
                  <c:v>0.24609375</c:v>
                </c:pt>
                <c:pt idx="64">
                  <c:v>0.25</c:v>
                </c:pt>
                <c:pt idx="65">
                  <c:v>0.25390625</c:v>
                </c:pt>
                <c:pt idx="66">
                  <c:v>0.2578125</c:v>
                </c:pt>
                <c:pt idx="67">
                  <c:v>0.26171875</c:v>
                </c:pt>
                <c:pt idx="68">
                  <c:v>0.265625</c:v>
                </c:pt>
                <c:pt idx="69">
                  <c:v>0.26953125</c:v>
                </c:pt>
                <c:pt idx="70">
                  <c:v>0.2734375</c:v>
                </c:pt>
                <c:pt idx="71">
                  <c:v>0.27734375</c:v>
                </c:pt>
                <c:pt idx="72">
                  <c:v>0.28125</c:v>
                </c:pt>
                <c:pt idx="73">
                  <c:v>0.28515625</c:v>
                </c:pt>
                <c:pt idx="74">
                  <c:v>0.2890625</c:v>
                </c:pt>
                <c:pt idx="75">
                  <c:v>0.29296875</c:v>
                </c:pt>
                <c:pt idx="76">
                  <c:v>0.296875</c:v>
                </c:pt>
                <c:pt idx="77">
                  <c:v>0.30078125</c:v>
                </c:pt>
                <c:pt idx="78">
                  <c:v>0.3046875</c:v>
                </c:pt>
                <c:pt idx="79">
                  <c:v>0.30859375</c:v>
                </c:pt>
                <c:pt idx="80">
                  <c:v>0.3125</c:v>
                </c:pt>
                <c:pt idx="81">
                  <c:v>0.31640625</c:v>
                </c:pt>
                <c:pt idx="82">
                  <c:v>0.3203125</c:v>
                </c:pt>
                <c:pt idx="83">
                  <c:v>0.32421875</c:v>
                </c:pt>
                <c:pt idx="84">
                  <c:v>0.328125</c:v>
                </c:pt>
                <c:pt idx="85">
                  <c:v>0.33203125</c:v>
                </c:pt>
                <c:pt idx="86">
                  <c:v>0.3359375</c:v>
                </c:pt>
                <c:pt idx="87">
                  <c:v>0.33984375</c:v>
                </c:pt>
                <c:pt idx="88">
                  <c:v>0.34375</c:v>
                </c:pt>
                <c:pt idx="89">
                  <c:v>0.34765625</c:v>
                </c:pt>
                <c:pt idx="90">
                  <c:v>0.3515625</c:v>
                </c:pt>
                <c:pt idx="91">
                  <c:v>0.35546875</c:v>
                </c:pt>
                <c:pt idx="92">
                  <c:v>0.359375</c:v>
                </c:pt>
                <c:pt idx="93">
                  <c:v>0.36328125</c:v>
                </c:pt>
                <c:pt idx="94">
                  <c:v>0.3671875</c:v>
                </c:pt>
                <c:pt idx="95">
                  <c:v>0.37109375</c:v>
                </c:pt>
                <c:pt idx="96">
                  <c:v>0.375</c:v>
                </c:pt>
                <c:pt idx="97">
                  <c:v>0.37890625</c:v>
                </c:pt>
                <c:pt idx="98">
                  <c:v>0.3828125</c:v>
                </c:pt>
                <c:pt idx="99">
                  <c:v>0.38671875</c:v>
                </c:pt>
                <c:pt idx="100">
                  <c:v>0.390625</c:v>
                </c:pt>
                <c:pt idx="101">
                  <c:v>0.39453125</c:v>
                </c:pt>
                <c:pt idx="102">
                  <c:v>0.3984375</c:v>
                </c:pt>
                <c:pt idx="103">
                  <c:v>0.40234375</c:v>
                </c:pt>
                <c:pt idx="104">
                  <c:v>0.40625</c:v>
                </c:pt>
                <c:pt idx="105">
                  <c:v>0.41015625</c:v>
                </c:pt>
                <c:pt idx="106">
                  <c:v>0.4140625</c:v>
                </c:pt>
                <c:pt idx="107">
                  <c:v>0.41796875</c:v>
                </c:pt>
                <c:pt idx="108">
                  <c:v>0.421875</c:v>
                </c:pt>
                <c:pt idx="109">
                  <c:v>0.42578125</c:v>
                </c:pt>
                <c:pt idx="110">
                  <c:v>0.4296875</c:v>
                </c:pt>
                <c:pt idx="111">
                  <c:v>0.43359375</c:v>
                </c:pt>
                <c:pt idx="112">
                  <c:v>0.4375</c:v>
                </c:pt>
                <c:pt idx="113">
                  <c:v>0.44140625</c:v>
                </c:pt>
                <c:pt idx="114">
                  <c:v>0.4453125</c:v>
                </c:pt>
                <c:pt idx="115">
                  <c:v>0.44921875</c:v>
                </c:pt>
                <c:pt idx="116">
                  <c:v>0.453125</c:v>
                </c:pt>
                <c:pt idx="117">
                  <c:v>0.45703125</c:v>
                </c:pt>
                <c:pt idx="118">
                  <c:v>0.4609375</c:v>
                </c:pt>
                <c:pt idx="119">
                  <c:v>0.46484375</c:v>
                </c:pt>
                <c:pt idx="120">
                  <c:v>0.46875</c:v>
                </c:pt>
                <c:pt idx="121">
                  <c:v>0.47265625</c:v>
                </c:pt>
                <c:pt idx="122">
                  <c:v>0.4765625</c:v>
                </c:pt>
                <c:pt idx="123">
                  <c:v>0.48046875</c:v>
                </c:pt>
                <c:pt idx="124">
                  <c:v>0.484375</c:v>
                </c:pt>
                <c:pt idx="125">
                  <c:v>0.48828125</c:v>
                </c:pt>
                <c:pt idx="126">
                  <c:v>0.4921875</c:v>
                </c:pt>
                <c:pt idx="127">
                  <c:v>0.49609375</c:v>
                </c:pt>
                <c:pt idx="128">
                  <c:v>0.5</c:v>
                </c:pt>
                <c:pt idx="129">
                  <c:v>0.50390625</c:v>
                </c:pt>
                <c:pt idx="130">
                  <c:v>0.5078125</c:v>
                </c:pt>
                <c:pt idx="131">
                  <c:v>0.51171875</c:v>
                </c:pt>
                <c:pt idx="132">
                  <c:v>0.515625</c:v>
                </c:pt>
                <c:pt idx="133">
                  <c:v>0.51953125</c:v>
                </c:pt>
                <c:pt idx="134">
                  <c:v>0.5234375</c:v>
                </c:pt>
                <c:pt idx="135">
                  <c:v>0.52734375</c:v>
                </c:pt>
                <c:pt idx="136">
                  <c:v>0.53125</c:v>
                </c:pt>
                <c:pt idx="137">
                  <c:v>0.53515625</c:v>
                </c:pt>
                <c:pt idx="138">
                  <c:v>0.5390625</c:v>
                </c:pt>
                <c:pt idx="139">
                  <c:v>0.54296875</c:v>
                </c:pt>
                <c:pt idx="140">
                  <c:v>0.546875</c:v>
                </c:pt>
                <c:pt idx="141">
                  <c:v>0.55078125</c:v>
                </c:pt>
                <c:pt idx="142">
                  <c:v>0.5546875</c:v>
                </c:pt>
                <c:pt idx="143">
                  <c:v>0.55859375</c:v>
                </c:pt>
                <c:pt idx="144">
                  <c:v>0.5625</c:v>
                </c:pt>
                <c:pt idx="145">
                  <c:v>0.56640625</c:v>
                </c:pt>
                <c:pt idx="146">
                  <c:v>0.5703125</c:v>
                </c:pt>
                <c:pt idx="147">
                  <c:v>0.57421875</c:v>
                </c:pt>
                <c:pt idx="148">
                  <c:v>0.578125</c:v>
                </c:pt>
                <c:pt idx="149">
                  <c:v>0.58203125</c:v>
                </c:pt>
                <c:pt idx="150">
                  <c:v>0.5859375</c:v>
                </c:pt>
                <c:pt idx="151">
                  <c:v>0.58984375</c:v>
                </c:pt>
                <c:pt idx="152">
                  <c:v>0.59375</c:v>
                </c:pt>
                <c:pt idx="153">
                  <c:v>0.59765625</c:v>
                </c:pt>
                <c:pt idx="154">
                  <c:v>0.6015625</c:v>
                </c:pt>
                <c:pt idx="155">
                  <c:v>0.60546875</c:v>
                </c:pt>
                <c:pt idx="156">
                  <c:v>0.609375</c:v>
                </c:pt>
                <c:pt idx="157">
                  <c:v>0.61328125</c:v>
                </c:pt>
                <c:pt idx="158">
                  <c:v>0.6171875</c:v>
                </c:pt>
                <c:pt idx="159">
                  <c:v>0.62109375</c:v>
                </c:pt>
                <c:pt idx="160">
                  <c:v>0.625</c:v>
                </c:pt>
                <c:pt idx="161">
                  <c:v>0.62890625</c:v>
                </c:pt>
                <c:pt idx="162">
                  <c:v>0.6328125</c:v>
                </c:pt>
                <c:pt idx="163">
                  <c:v>0.63671875</c:v>
                </c:pt>
                <c:pt idx="164">
                  <c:v>0.640625</c:v>
                </c:pt>
                <c:pt idx="165">
                  <c:v>0.64453125</c:v>
                </c:pt>
                <c:pt idx="166">
                  <c:v>0.6484375</c:v>
                </c:pt>
                <c:pt idx="167">
                  <c:v>0.65234375</c:v>
                </c:pt>
                <c:pt idx="168">
                  <c:v>0.65625</c:v>
                </c:pt>
                <c:pt idx="169">
                  <c:v>0.66015625</c:v>
                </c:pt>
                <c:pt idx="170">
                  <c:v>0.6640625</c:v>
                </c:pt>
                <c:pt idx="171">
                  <c:v>0.66796875</c:v>
                </c:pt>
                <c:pt idx="172">
                  <c:v>0.671875</c:v>
                </c:pt>
                <c:pt idx="173">
                  <c:v>0.67578125</c:v>
                </c:pt>
                <c:pt idx="174">
                  <c:v>0.6796875</c:v>
                </c:pt>
                <c:pt idx="175">
                  <c:v>0.68359375</c:v>
                </c:pt>
                <c:pt idx="176">
                  <c:v>0.6875</c:v>
                </c:pt>
                <c:pt idx="177">
                  <c:v>0.69140625</c:v>
                </c:pt>
                <c:pt idx="178">
                  <c:v>0.6953125</c:v>
                </c:pt>
                <c:pt idx="179">
                  <c:v>0.69921875</c:v>
                </c:pt>
                <c:pt idx="180">
                  <c:v>0.703125</c:v>
                </c:pt>
                <c:pt idx="181">
                  <c:v>0.70703125</c:v>
                </c:pt>
                <c:pt idx="182">
                  <c:v>0.7109375</c:v>
                </c:pt>
                <c:pt idx="183">
                  <c:v>0.71484375</c:v>
                </c:pt>
                <c:pt idx="184">
                  <c:v>0.71875</c:v>
                </c:pt>
                <c:pt idx="185">
                  <c:v>0.72265625</c:v>
                </c:pt>
                <c:pt idx="186">
                  <c:v>0.7265625</c:v>
                </c:pt>
                <c:pt idx="187">
                  <c:v>0.73046875</c:v>
                </c:pt>
                <c:pt idx="188">
                  <c:v>0.734375</c:v>
                </c:pt>
                <c:pt idx="189">
                  <c:v>0.73828125</c:v>
                </c:pt>
                <c:pt idx="190">
                  <c:v>0.7421875</c:v>
                </c:pt>
                <c:pt idx="191">
                  <c:v>0.74609375</c:v>
                </c:pt>
                <c:pt idx="192">
                  <c:v>0.75</c:v>
                </c:pt>
                <c:pt idx="193">
                  <c:v>0.75390625</c:v>
                </c:pt>
                <c:pt idx="194">
                  <c:v>0.7578125</c:v>
                </c:pt>
                <c:pt idx="195">
                  <c:v>0.76171875</c:v>
                </c:pt>
                <c:pt idx="196">
                  <c:v>0.765625</c:v>
                </c:pt>
                <c:pt idx="197">
                  <c:v>0.76953125</c:v>
                </c:pt>
                <c:pt idx="198">
                  <c:v>0.7734375</c:v>
                </c:pt>
                <c:pt idx="199">
                  <c:v>0.77734375</c:v>
                </c:pt>
                <c:pt idx="200">
                  <c:v>0.78125</c:v>
                </c:pt>
                <c:pt idx="201">
                  <c:v>0.78515625</c:v>
                </c:pt>
                <c:pt idx="202">
                  <c:v>0.7890625</c:v>
                </c:pt>
                <c:pt idx="203">
                  <c:v>0.79296875</c:v>
                </c:pt>
                <c:pt idx="204">
                  <c:v>0.796875</c:v>
                </c:pt>
                <c:pt idx="205">
                  <c:v>0.80078125</c:v>
                </c:pt>
                <c:pt idx="206">
                  <c:v>0.8046875</c:v>
                </c:pt>
                <c:pt idx="207">
                  <c:v>0.80859375</c:v>
                </c:pt>
                <c:pt idx="208">
                  <c:v>0.8125</c:v>
                </c:pt>
                <c:pt idx="209">
                  <c:v>0.81640625</c:v>
                </c:pt>
                <c:pt idx="210">
                  <c:v>0.8203125</c:v>
                </c:pt>
                <c:pt idx="211">
                  <c:v>0.82421875</c:v>
                </c:pt>
                <c:pt idx="212">
                  <c:v>0.828125</c:v>
                </c:pt>
                <c:pt idx="213">
                  <c:v>0.83203125</c:v>
                </c:pt>
                <c:pt idx="214">
                  <c:v>0.8359375</c:v>
                </c:pt>
                <c:pt idx="215">
                  <c:v>0.83984375</c:v>
                </c:pt>
                <c:pt idx="216">
                  <c:v>0.84375</c:v>
                </c:pt>
                <c:pt idx="217">
                  <c:v>0.84765625</c:v>
                </c:pt>
                <c:pt idx="218">
                  <c:v>0.8515625</c:v>
                </c:pt>
                <c:pt idx="219">
                  <c:v>0.85546875</c:v>
                </c:pt>
                <c:pt idx="220">
                  <c:v>0.859375</c:v>
                </c:pt>
                <c:pt idx="221">
                  <c:v>0.86328125</c:v>
                </c:pt>
                <c:pt idx="222">
                  <c:v>0.8671875</c:v>
                </c:pt>
                <c:pt idx="223">
                  <c:v>0.87109375</c:v>
                </c:pt>
                <c:pt idx="224">
                  <c:v>0.875</c:v>
                </c:pt>
                <c:pt idx="225">
                  <c:v>0.87890625</c:v>
                </c:pt>
                <c:pt idx="226">
                  <c:v>0.8828125</c:v>
                </c:pt>
                <c:pt idx="227">
                  <c:v>0.88671875</c:v>
                </c:pt>
                <c:pt idx="228">
                  <c:v>0.890625</c:v>
                </c:pt>
                <c:pt idx="229">
                  <c:v>0.89453125</c:v>
                </c:pt>
                <c:pt idx="230">
                  <c:v>0.8984375</c:v>
                </c:pt>
                <c:pt idx="231">
                  <c:v>0.90234375</c:v>
                </c:pt>
                <c:pt idx="232">
                  <c:v>0.90625</c:v>
                </c:pt>
                <c:pt idx="233">
                  <c:v>0.91015625</c:v>
                </c:pt>
                <c:pt idx="234">
                  <c:v>0.9140625</c:v>
                </c:pt>
                <c:pt idx="235">
                  <c:v>0.91796875</c:v>
                </c:pt>
                <c:pt idx="236">
                  <c:v>0.921875</c:v>
                </c:pt>
                <c:pt idx="237">
                  <c:v>0.92578125</c:v>
                </c:pt>
                <c:pt idx="238">
                  <c:v>0.9296875</c:v>
                </c:pt>
                <c:pt idx="239">
                  <c:v>0.93359375</c:v>
                </c:pt>
                <c:pt idx="240">
                  <c:v>0.9375</c:v>
                </c:pt>
                <c:pt idx="241">
                  <c:v>0.94140625</c:v>
                </c:pt>
                <c:pt idx="242">
                  <c:v>0.9453125</c:v>
                </c:pt>
                <c:pt idx="243">
                  <c:v>0.94921875</c:v>
                </c:pt>
                <c:pt idx="244">
                  <c:v>0.953125</c:v>
                </c:pt>
                <c:pt idx="245">
                  <c:v>0.95703125</c:v>
                </c:pt>
                <c:pt idx="246">
                  <c:v>0.9609375</c:v>
                </c:pt>
                <c:pt idx="247">
                  <c:v>0.96484375</c:v>
                </c:pt>
                <c:pt idx="248">
                  <c:v>0.96875</c:v>
                </c:pt>
                <c:pt idx="249">
                  <c:v>0.97265625</c:v>
                </c:pt>
                <c:pt idx="250">
                  <c:v>0.9765625</c:v>
                </c:pt>
                <c:pt idx="251">
                  <c:v>0.98046875</c:v>
                </c:pt>
                <c:pt idx="252">
                  <c:v>0.984375</c:v>
                </c:pt>
                <c:pt idx="253">
                  <c:v>0.98828125</c:v>
                </c:pt>
                <c:pt idx="254">
                  <c:v>0.9921875</c:v>
                </c:pt>
                <c:pt idx="255">
                  <c:v>0.99609375</c:v>
                </c:pt>
              </c:numCache>
            </c:numRef>
          </c:xVal>
          <c:yVal>
            <c:numRef>
              <c:f>Data2!$H$2:$H$258</c:f>
              <c:numCache>
                <c:formatCode>General</c:formatCode>
                <c:ptCount val="257"/>
                <c:pt idx="0">
                  <c:v>-1.17666015625E-2</c:v>
                </c:pt>
                <c:pt idx="1">
                  <c:v>-1.2544140625E-2</c:v>
                </c:pt>
                <c:pt idx="2">
                  <c:v>-2.0062109375000001E-2</c:v>
                </c:pt>
                <c:pt idx="3">
                  <c:v>-4.4717773437499997E-2</c:v>
                </c:pt>
                <c:pt idx="4">
                  <c:v>-5.2447070312500003E-2</c:v>
                </c:pt>
                <c:pt idx="5">
                  <c:v>-7.8389843749999993E-2</c:v>
                </c:pt>
                <c:pt idx="6">
                  <c:v>-8.7645507812499995E-2</c:v>
                </c:pt>
                <c:pt idx="7">
                  <c:v>-0.11467226562500001</c:v>
                </c:pt>
                <c:pt idx="8">
                  <c:v>-0.12458886718749999</c:v>
                </c:pt>
                <c:pt idx="9">
                  <c:v>-0.142946875</c:v>
                </c:pt>
                <c:pt idx="10">
                  <c:v>-0.15308085937499999</c:v>
                </c:pt>
                <c:pt idx="11">
                  <c:v>-0.18252304687500001</c:v>
                </c:pt>
                <c:pt idx="12">
                  <c:v>-0.1941919921875</c:v>
                </c:pt>
                <c:pt idx="13">
                  <c:v>-0.19405117187500001</c:v>
                </c:pt>
                <c:pt idx="14">
                  <c:v>-0.22534394531249999</c:v>
                </c:pt>
                <c:pt idx="15">
                  <c:v>-0.225353515625</c:v>
                </c:pt>
                <c:pt idx="16">
                  <c:v>-0.25957636718749999</c:v>
                </c:pt>
                <c:pt idx="17">
                  <c:v>-0.2731130859375</c:v>
                </c:pt>
                <c:pt idx="18">
                  <c:v>-0.27210566406249997</c:v>
                </c:pt>
                <c:pt idx="19">
                  <c:v>-0.308169140625</c:v>
                </c:pt>
                <c:pt idx="20">
                  <c:v>-0.30826816406250002</c:v>
                </c:pt>
                <c:pt idx="21">
                  <c:v>-0.32240371093749998</c:v>
                </c:pt>
                <c:pt idx="22">
                  <c:v>-0.34706855468749997</c:v>
                </c:pt>
                <c:pt idx="23">
                  <c:v>-0.36122753906249999</c:v>
                </c:pt>
                <c:pt idx="24">
                  <c:v>-0.38750566406249998</c:v>
                </c:pt>
                <c:pt idx="25">
                  <c:v>-0.40326054687500001</c:v>
                </c:pt>
                <c:pt idx="26">
                  <c:v>-0.40389589843750001</c:v>
                </c:pt>
                <c:pt idx="27">
                  <c:v>-0.44780527343749998</c:v>
                </c:pt>
                <c:pt idx="28">
                  <c:v>-0.44793339843750002</c:v>
                </c:pt>
                <c:pt idx="29">
                  <c:v>-0.46647109375000001</c:v>
                </c:pt>
                <c:pt idx="30">
                  <c:v>-0.46738281250000002</c:v>
                </c:pt>
                <c:pt idx="31">
                  <c:v>-0.49500996093749999</c:v>
                </c:pt>
                <c:pt idx="32">
                  <c:v>-0.5164060546875</c:v>
                </c:pt>
                <c:pt idx="33">
                  <c:v>-0.51631542968749999</c:v>
                </c:pt>
                <c:pt idx="34">
                  <c:v>-0.54715332031249997</c:v>
                </c:pt>
                <c:pt idx="35">
                  <c:v>-0.56996718749999997</c:v>
                </c:pt>
                <c:pt idx="36">
                  <c:v>-0.56943574218750004</c:v>
                </c:pt>
                <c:pt idx="37">
                  <c:v>-0.60384921874999997</c:v>
                </c:pt>
                <c:pt idx="38">
                  <c:v>-0.62861308593749998</c:v>
                </c:pt>
                <c:pt idx="39">
                  <c:v>-0.62908867187499995</c:v>
                </c:pt>
                <c:pt idx="40">
                  <c:v>-0.62916738281249995</c:v>
                </c:pt>
                <c:pt idx="41">
                  <c:v>-0.69425468749999997</c:v>
                </c:pt>
                <c:pt idx="42">
                  <c:v>-0.69400839843749995</c:v>
                </c:pt>
                <c:pt idx="43">
                  <c:v>-0.69397167968749995</c:v>
                </c:pt>
                <c:pt idx="44">
                  <c:v>-0.69365507812500005</c:v>
                </c:pt>
                <c:pt idx="45">
                  <c:v>-0.76721406250000002</c:v>
                </c:pt>
                <c:pt idx="46">
                  <c:v>-0.76663300781249999</c:v>
                </c:pt>
                <c:pt idx="47">
                  <c:v>-0.76619218749999995</c:v>
                </c:pt>
                <c:pt idx="48">
                  <c:v>-0.76693847656250003</c:v>
                </c:pt>
                <c:pt idx="49">
                  <c:v>-0.84972343750000001</c:v>
                </c:pt>
                <c:pt idx="50">
                  <c:v>-0.84917363281250002</c:v>
                </c:pt>
                <c:pt idx="51">
                  <c:v>-0.84891835937500004</c:v>
                </c:pt>
                <c:pt idx="52">
                  <c:v>-0.84826074218750003</c:v>
                </c:pt>
                <c:pt idx="53">
                  <c:v>-0.89555097656250005</c:v>
                </c:pt>
                <c:pt idx="54">
                  <c:v>-0.94569609374999997</c:v>
                </c:pt>
                <c:pt idx="55">
                  <c:v>-0.94552324218749995</c:v>
                </c:pt>
                <c:pt idx="56">
                  <c:v>-0.94464804687500004</c:v>
                </c:pt>
                <c:pt idx="57">
                  <c:v>-0.94485468750000001</c:v>
                </c:pt>
                <c:pt idx="58">
                  <c:v>-0.99626855468749997</c:v>
                </c:pt>
                <c:pt idx="59">
                  <c:v>-0.99751484374999999</c:v>
                </c:pt>
                <c:pt idx="60">
                  <c:v>-1.0584128906250001</c:v>
                </c:pt>
                <c:pt idx="61">
                  <c:v>-1.0583705078125001</c:v>
                </c:pt>
                <c:pt idx="62">
                  <c:v>-1.057840234375</c:v>
                </c:pt>
                <c:pt idx="63">
                  <c:v>-1.1187384765624999</c:v>
                </c:pt>
                <c:pt idx="64">
                  <c:v>-1.1187578124999999</c:v>
                </c:pt>
                <c:pt idx="65">
                  <c:v>-1.119276953125</c:v>
                </c:pt>
                <c:pt idx="66">
                  <c:v>-1.1194138671875</c:v>
                </c:pt>
                <c:pt idx="67">
                  <c:v>-1.1992871093749999</c:v>
                </c:pt>
                <c:pt idx="68">
                  <c:v>-1.199323828125</c:v>
                </c:pt>
                <c:pt idx="69">
                  <c:v>-1.2722380859375</c:v>
                </c:pt>
                <c:pt idx="70">
                  <c:v>-1.2721775390625001</c:v>
                </c:pt>
                <c:pt idx="71">
                  <c:v>-1.271660546875</c:v>
                </c:pt>
                <c:pt idx="72">
                  <c:v>-1.2713662109374999</c:v>
                </c:pt>
                <c:pt idx="73">
                  <c:v>-1.2725091796875001</c:v>
                </c:pt>
                <c:pt idx="74">
                  <c:v>-1.2723960937500001</c:v>
                </c:pt>
                <c:pt idx="75">
                  <c:v>-1.3504931640625</c:v>
                </c:pt>
                <c:pt idx="76">
                  <c:v>-1.4780109374999999</c:v>
                </c:pt>
                <c:pt idx="77">
                  <c:v>-1.4779101562500001</c:v>
                </c:pt>
                <c:pt idx="78">
                  <c:v>-1.4783890625</c:v>
                </c:pt>
                <c:pt idx="79">
                  <c:v>-1.47796640625</c:v>
                </c:pt>
                <c:pt idx="80">
                  <c:v>-1.4779525390624999</c:v>
                </c:pt>
                <c:pt idx="81">
                  <c:v>-1.4781886718749999</c:v>
                </c:pt>
                <c:pt idx="82">
                  <c:v>-1.5772251953125001</c:v>
                </c:pt>
                <c:pt idx="83">
                  <c:v>-1.5773908203125</c:v>
                </c:pt>
                <c:pt idx="84">
                  <c:v>-1.5774833984375001</c:v>
                </c:pt>
                <c:pt idx="85">
                  <c:v>-1.5762238281250001</c:v>
                </c:pt>
                <c:pt idx="86">
                  <c:v>-1.5776683593750001</c:v>
                </c:pt>
                <c:pt idx="87">
                  <c:v>-1.5770744140624999</c:v>
                </c:pt>
                <c:pt idx="88">
                  <c:v>-1.5772556640625</c:v>
                </c:pt>
                <c:pt idx="89">
                  <c:v>-1.9430888671875</c:v>
                </c:pt>
                <c:pt idx="90">
                  <c:v>-1.9437482421875001</c:v>
                </c:pt>
                <c:pt idx="91">
                  <c:v>-1.9449128906249999</c:v>
                </c:pt>
                <c:pt idx="92">
                  <c:v>-1.9435773437499999</c:v>
                </c:pt>
                <c:pt idx="93">
                  <c:v>-1.9437056640624999</c:v>
                </c:pt>
                <c:pt idx="94">
                  <c:v>-1.944380859375</c:v>
                </c:pt>
                <c:pt idx="95">
                  <c:v>-1.9435445312499999</c:v>
                </c:pt>
                <c:pt idx="96">
                  <c:v>-1.9447041015625</c:v>
                </c:pt>
                <c:pt idx="97">
                  <c:v>-1.9428828124999999</c:v>
                </c:pt>
                <c:pt idx="98">
                  <c:v>-2.1104332031249999</c:v>
                </c:pt>
                <c:pt idx="99">
                  <c:v>-2.1116953125000002</c:v>
                </c:pt>
                <c:pt idx="100">
                  <c:v>-2.1107146484374999</c:v>
                </c:pt>
                <c:pt idx="101">
                  <c:v>-2.1112224609374999</c:v>
                </c:pt>
                <c:pt idx="102">
                  <c:v>-2.1111558593750002</c:v>
                </c:pt>
                <c:pt idx="103">
                  <c:v>-2.1121880859375</c:v>
                </c:pt>
                <c:pt idx="104">
                  <c:v>-2.1106103515624999</c:v>
                </c:pt>
                <c:pt idx="105">
                  <c:v>-2.1110349609374999</c:v>
                </c:pt>
                <c:pt idx="106">
                  <c:v>-2.1102806640625</c:v>
                </c:pt>
                <c:pt idx="107">
                  <c:v>-2.1112074218750001</c:v>
                </c:pt>
                <c:pt idx="108">
                  <c:v>-2.3069005859375</c:v>
                </c:pt>
                <c:pt idx="109">
                  <c:v>-2.3081058593749999</c:v>
                </c:pt>
                <c:pt idx="110">
                  <c:v>-2.307119921875</c:v>
                </c:pt>
                <c:pt idx="111">
                  <c:v>-3.4213128906249999</c:v>
                </c:pt>
                <c:pt idx="112">
                  <c:v>-3.4220882812500002</c:v>
                </c:pt>
                <c:pt idx="113">
                  <c:v>-3.4203156250000002</c:v>
                </c:pt>
                <c:pt idx="114">
                  <c:v>-3.4207796875000001</c:v>
                </c:pt>
                <c:pt idx="115">
                  <c:v>-3.4211734374999998</c:v>
                </c:pt>
                <c:pt idx="116">
                  <c:v>-3.4202068359375</c:v>
                </c:pt>
                <c:pt idx="117">
                  <c:v>-3.4208494140624999</c:v>
                </c:pt>
                <c:pt idx="118">
                  <c:v>-3.4194183593749998</c:v>
                </c:pt>
                <c:pt idx="119">
                  <c:v>-3.5470667968749998</c:v>
                </c:pt>
                <c:pt idx="120">
                  <c:v>-3.5472275390624999</c:v>
                </c:pt>
                <c:pt idx="121">
                  <c:v>-3.5483197265625002</c:v>
                </c:pt>
                <c:pt idx="122">
                  <c:v>-3.5478636718750001</c:v>
                </c:pt>
                <c:pt idx="123">
                  <c:v>-3.5487550781250001</c:v>
                </c:pt>
                <c:pt idx="124">
                  <c:v>-3.5484251953124999</c:v>
                </c:pt>
                <c:pt idx="125">
                  <c:v>-3.5484167968749998</c:v>
                </c:pt>
                <c:pt idx="126">
                  <c:v>-3.5477796874999998</c:v>
                </c:pt>
                <c:pt idx="127">
                  <c:v>-3.5475957031249998</c:v>
                </c:pt>
                <c:pt idx="128">
                  <c:v>-3.5477664062500001</c:v>
                </c:pt>
                <c:pt idx="129">
                  <c:v>-3.5479517578125002</c:v>
                </c:pt>
                <c:pt idx="130">
                  <c:v>-3.5481583984374998</c:v>
                </c:pt>
                <c:pt idx="131">
                  <c:v>-3.547706640625</c:v>
                </c:pt>
                <c:pt idx="132">
                  <c:v>-3.5469345703125001</c:v>
                </c:pt>
                <c:pt idx="133">
                  <c:v>-3.5481519531250001</c:v>
                </c:pt>
                <c:pt idx="134">
                  <c:v>-3.6271984375000001</c:v>
                </c:pt>
                <c:pt idx="135">
                  <c:v>-3.6275060546875002</c:v>
                </c:pt>
                <c:pt idx="136">
                  <c:v>-3.6270220703125</c:v>
                </c:pt>
                <c:pt idx="137">
                  <c:v>-3.6268708984375002</c:v>
                </c:pt>
                <c:pt idx="138">
                  <c:v>-3.6271535156249999</c:v>
                </c:pt>
                <c:pt idx="139">
                  <c:v>-3.6266728515625002</c:v>
                </c:pt>
                <c:pt idx="140">
                  <c:v>-3.6269935546875001</c:v>
                </c:pt>
                <c:pt idx="141">
                  <c:v>-3.6263152343749998</c:v>
                </c:pt>
                <c:pt idx="142">
                  <c:v>-3.6267572265624999</c:v>
                </c:pt>
                <c:pt idx="143">
                  <c:v>-3.6267082031250002</c:v>
                </c:pt>
                <c:pt idx="144">
                  <c:v>-3.6273218749999998</c:v>
                </c:pt>
                <c:pt idx="145">
                  <c:v>-3.6265667968750002</c:v>
                </c:pt>
                <c:pt idx="146">
                  <c:v>-3.6269027343750002</c:v>
                </c:pt>
                <c:pt idx="147">
                  <c:v>-3.627128125</c:v>
                </c:pt>
                <c:pt idx="148">
                  <c:v>-3.6261685546875002</c:v>
                </c:pt>
                <c:pt idx="149">
                  <c:v>-3.6270794921874998</c:v>
                </c:pt>
                <c:pt idx="150">
                  <c:v>-3.6262830078124999</c:v>
                </c:pt>
                <c:pt idx="151">
                  <c:v>-3.6267222656250002</c:v>
                </c:pt>
                <c:pt idx="152">
                  <c:v>-3.6803144531249998</c:v>
                </c:pt>
                <c:pt idx="153">
                  <c:v>-3.680387890625</c:v>
                </c:pt>
                <c:pt idx="154">
                  <c:v>-3.6807328125000001</c:v>
                </c:pt>
                <c:pt idx="155">
                  <c:v>-3.6810357421875</c:v>
                </c:pt>
                <c:pt idx="156">
                  <c:v>-3.6802472656249998</c:v>
                </c:pt>
                <c:pt idx="157">
                  <c:v>-3.6807908203125002</c:v>
                </c:pt>
                <c:pt idx="158">
                  <c:v>-3.6802894531249999</c:v>
                </c:pt>
                <c:pt idx="159">
                  <c:v>-3.6798197265625001</c:v>
                </c:pt>
                <c:pt idx="160">
                  <c:v>-3.6808531250000001</c:v>
                </c:pt>
                <c:pt idx="161">
                  <c:v>-3.680451953125</c:v>
                </c:pt>
                <c:pt idx="162">
                  <c:v>-3.6805123046874999</c:v>
                </c:pt>
                <c:pt idx="163">
                  <c:v>-3.6803419921875</c:v>
                </c:pt>
                <c:pt idx="164">
                  <c:v>-3.6798523437499999</c:v>
                </c:pt>
                <c:pt idx="165">
                  <c:v>-3.6800693359375001</c:v>
                </c:pt>
                <c:pt idx="166">
                  <c:v>-3.6803466796875002</c:v>
                </c:pt>
                <c:pt idx="167">
                  <c:v>-3.6802337890625001</c:v>
                </c:pt>
                <c:pt idx="168">
                  <c:v>-3.6806326171874999</c:v>
                </c:pt>
                <c:pt idx="169">
                  <c:v>-3.6799046875000001</c:v>
                </c:pt>
                <c:pt idx="170">
                  <c:v>-3.6807533203124998</c:v>
                </c:pt>
                <c:pt idx="171">
                  <c:v>-3.6803248046874999</c:v>
                </c:pt>
                <c:pt idx="172">
                  <c:v>-3.6799093749999998</c:v>
                </c:pt>
                <c:pt idx="173">
                  <c:v>-3.6798339843750001</c:v>
                </c:pt>
                <c:pt idx="174">
                  <c:v>-3.6810488281249998</c:v>
                </c:pt>
                <c:pt idx="175">
                  <c:v>-3.6805230468749999</c:v>
                </c:pt>
                <c:pt idx="176">
                  <c:v>-3.6799119140625001</c:v>
                </c:pt>
                <c:pt idx="177">
                  <c:v>-3.6808308593749999</c:v>
                </c:pt>
                <c:pt idx="178">
                  <c:v>-3.7188656249999998</c:v>
                </c:pt>
                <c:pt idx="179">
                  <c:v>-3.7191595703125002</c:v>
                </c:pt>
                <c:pt idx="180">
                  <c:v>-3.7188482421875002</c:v>
                </c:pt>
                <c:pt idx="181">
                  <c:v>-3.7189773437500002</c:v>
                </c:pt>
                <c:pt idx="182">
                  <c:v>-3.7189277343749998</c:v>
                </c:pt>
                <c:pt idx="183">
                  <c:v>-3.7186398437500001</c:v>
                </c:pt>
                <c:pt idx="184">
                  <c:v>-3.7184275390625001</c:v>
                </c:pt>
                <c:pt idx="185">
                  <c:v>-3.7195880859375001</c:v>
                </c:pt>
                <c:pt idx="186">
                  <c:v>-3.7190150390625001</c:v>
                </c:pt>
                <c:pt idx="187">
                  <c:v>-3.7188832031249999</c:v>
                </c:pt>
                <c:pt idx="188">
                  <c:v>-3.7192900390624999</c:v>
                </c:pt>
                <c:pt idx="189">
                  <c:v>-3.7192105468749999</c:v>
                </c:pt>
                <c:pt idx="190">
                  <c:v>-3.7190615234375</c:v>
                </c:pt>
                <c:pt idx="191">
                  <c:v>-3.7193974609375</c:v>
                </c:pt>
                <c:pt idx="192">
                  <c:v>-3.7186859375000001</c:v>
                </c:pt>
                <c:pt idx="193">
                  <c:v>-3.7189447265625</c:v>
                </c:pt>
                <c:pt idx="194">
                  <c:v>-3.7195837890624999</c:v>
                </c:pt>
                <c:pt idx="195">
                  <c:v>-3.718707421875</c:v>
                </c:pt>
                <c:pt idx="196">
                  <c:v>-3.7183738281249998</c:v>
                </c:pt>
                <c:pt idx="197">
                  <c:v>-3.7186679687500002</c:v>
                </c:pt>
                <c:pt idx="198">
                  <c:v>-3.7185867187500001</c:v>
                </c:pt>
                <c:pt idx="199">
                  <c:v>-3.7189515625</c:v>
                </c:pt>
                <c:pt idx="200">
                  <c:v>-3.7183789062499999</c:v>
                </c:pt>
                <c:pt idx="201">
                  <c:v>-3.7191703125000002</c:v>
                </c:pt>
                <c:pt idx="202">
                  <c:v>-3.7187662109374999</c:v>
                </c:pt>
                <c:pt idx="203">
                  <c:v>-3.7191031250000002</c:v>
                </c:pt>
                <c:pt idx="204">
                  <c:v>-3.7190080078125001</c:v>
                </c:pt>
                <c:pt idx="205">
                  <c:v>-3.7190734375000001</c:v>
                </c:pt>
                <c:pt idx="206">
                  <c:v>-3.7186812499999999</c:v>
                </c:pt>
                <c:pt idx="207">
                  <c:v>-3.7191150390624999</c:v>
                </c:pt>
                <c:pt idx="208">
                  <c:v>-3.7184994140624998</c:v>
                </c:pt>
                <c:pt idx="209">
                  <c:v>-3.7187755859374998</c:v>
                </c:pt>
                <c:pt idx="210">
                  <c:v>-3.7184267578124999</c:v>
                </c:pt>
                <c:pt idx="211">
                  <c:v>-3.7191437500000002</c:v>
                </c:pt>
                <c:pt idx="212">
                  <c:v>-3.7183783203125</c:v>
                </c:pt>
                <c:pt idx="213">
                  <c:v>-3.7186826171875</c:v>
                </c:pt>
                <c:pt idx="214">
                  <c:v>-3.7189636718750001</c:v>
                </c:pt>
                <c:pt idx="215">
                  <c:v>-3.7186550781249998</c:v>
                </c:pt>
                <c:pt idx="216">
                  <c:v>-3.7193316406250001</c:v>
                </c:pt>
                <c:pt idx="217">
                  <c:v>-3.7191736328124998</c:v>
                </c:pt>
                <c:pt idx="218">
                  <c:v>-3.7189890624999999</c:v>
                </c:pt>
                <c:pt idx="219">
                  <c:v>-3.7191833984375</c:v>
                </c:pt>
                <c:pt idx="220">
                  <c:v>-3.7193628906249998</c:v>
                </c:pt>
                <c:pt idx="221">
                  <c:v>-3.7193255859374998</c:v>
                </c:pt>
                <c:pt idx="222">
                  <c:v>-3.7483005859374998</c:v>
                </c:pt>
                <c:pt idx="223">
                  <c:v>-3.7477062499999998</c:v>
                </c:pt>
                <c:pt idx="224">
                  <c:v>-3.748004296875</c:v>
                </c:pt>
                <c:pt idx="225">
                  <c:v>-3.7475943359374999</c:v>
                </c:pt>
                <c:pt idx="226">
                  <c:v>-3.7483218749999998</c:v>
                </c:pt>
                <c:pt idx="227">
                  <c:v>-3.7478435546875</c:v>
                </c:pt>
                <c:pt idx="228">
                  <c:v>-3.7478757812499999</c:v>
                </c:pt>
                <c:pt idx="229">
                  <c:v>-3.7480927734375</c:v>
                </c:pt>
                <c:pt idx="230">
                  <c:v>-3.7473685546875002</c:v>
                </c:pt>
                <c:pt idx="231">
                  <c:v>-3.7475439453125001</c:v>
                </c:pt>
                <c:pt idx="232">
                  <c:v>-3.748190234375</c:v>
                </c:pt>
                <c:pt idx="233">
                  <c:v>-3.7482792968749998</c:v>
                </c:pt>
                <c:pt idx="234">
                  <c:v>-3.7474925781250001</c:v>
                </c:pt>
                <c:pt idx="235">
                  <c:v>-3.748048828125</c:v>
                </c:pt>
                <c:pt idx="236">
                  <c:v>-3.747620703125</c:v>
                </c:pt>
                <c:pt idx="237">
                  <c:v>-3.7479451171874998</c:v>
                </c:pt>
                <c:pt idx="238">
                  <c:v>-3.7474970703124999</c:v>
                </c:pt>
                <c:pt idx="239">
                  <c:v>-3.74814765625</c:v>
                </c:pt>
                <c:pt idx="240">
                  <c:v>-3.7475833984375</c:v>
                </c:pt>
                <c:pt idx="241">
                  <c:v>-3.7481208984375001</c:v>
                </c:pt>
                <c:pt idx="242">
                  <c:v>-3.7483935546875</c:v>
                </c:pt>
                <c:pt idx="243">
                  <c:v>-3.7478748046875001</c:v>
                </c:pt>
                <c:pt idx="244">
                  <c:v>-3.7474701171875</c:v>
                </c:pt>
                <c:pt idx="245">
                  <c:v>-3.7471767578124999</c:v>
                </c:pt>
                <c:pt idx="246">
                  <c:v>-3.7480076171875001</c:v>
                </c:pt>
                <c:pt idx="247">
                  <c:v>-3.7477751953124998</c:v>
                </c:pt>
                <c:pt idx="248">
                  <c:v>-3.7479771484375002</c:v>
                </c:pt>
                <c:pt idx="249">
                  <c:v>-3.7484015624999998</c:v>
                </c:pt>
                <c:pt idx="250">
                  <c:v>-3.7479146484374999</c:v>
                </c:pt>
                <c:pt idx="251">
                  <c:v>-3.7479730468749999</c:v>
                </c:pt>
                <c:pt idx="252">
                  <c:v>-3.74771953125</c:v>
                </c:pt>
                <c:pt idx="253">
                  <c:v>-3.7478736328125</c:v>
                </c:pt>
                <c:pt idx="254">
                  <c:v>-3.7480867187500002</c:v>
                </c:pt>
                <c:pt idx="255">
                  <c:v>-3.7476105468749998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Data2!$I$1</c:f>
              <c:strCache>
                <c:ptCount val="1"/>
                <c:pt idx="0">
                  <c:v>&lt;C&gt;</c:v>
                </c:pt>
              </c:strCache>
            </c:strRef>
          </c:tx>
          <c:marker>
            <c:symbol val="none"/>
          </c:marker>
          <c:xVal>
            <c:numRef>
              <c:f>Data2!$F$2:$F$258</c:f>
              <c:numCache>
                <c:formatCode>General</c:formatCode>
                <c:ptCount val="257"/>
                <c:pt idx="0">
                  <c:v>0</c:v>
                </c:pt>
                <c:pt idx="1">
                  <c:v>3.90625E-3</c:v>
                </c:pt>
                <c:pt idx="2">
                  <c:v>7.8125E-3</c:v>
                </c:pt>
                <c:pt idx="3">
                  <c:v>1.171875E-2</c:v>
                </c:pt>
                <c:pt idx="4">
                  <c:v>1.5625E-2</c:v>
                </c:pt>
                <c:pt idx="5">
                  <c:v>1.953125E-2</c:v>
                </c:pt>
                <c:pt idx="6">
                  <c:v>2.34375E-2</c:v>
                </c:pt>
                <c:pt idx="7">
                  <c:v>2.734375E-2</c:v>
                </c:pt>
                <c:pt idx="8">
                  <c:v>3.125E-2</c:v>
                </c:pt>
                <c:pt idx="9">
                  <c:v>3.515625E-2</c:v>
                </c:pt>
                <c:pt idx="10">
                  <c:v>3.90625E-2</c:v>
                </c:pt>
                <c:pt idx="11">
                  <c:v>4.296875E-2</c:v>
                </c:pt>
                <c:pt idx="12">
                  <c:v>4.6875E-2</c:v>
                </c:pt>
                <c:pt idx="13">
                  <c:v>5.078125E-2</c:v>
                </c:pt>
                <c:pt idx="14">
                  <c:v>5.46875E-2</c:v>
                </c:pt>
                <c:pt idx="15">
                  <c:v>5.859375E-2</c:v>
                </c:pt>
                <c:pt idx="16">
                  <c:v>6.25E-2</c:v>
                </c:pt>
                <c:pt idx="17">
                  <c:v>6.640625E-2</c:v>
                </c:pt>
                <c:pt idx="18">
                  <c:v>7.03125E-2</c:v>
                </c:pt>
                <c:pt idx="19">
                  <c:v>7.421875E-2</c:v>
                </c:pt>
                <c:pt idx="20">
                  <c:v>7.8125E-2</c:v>
                </c:pt>
                <c:pt idx="21">
                  <c:v>8.203125E-2</c:v>
                </c:pt>
                <c:pt idx="22">
                  <c:v>8.59375E-2</c:v>
                </c:pt>
                <c:pt idx="23">
                  <c:v>8.984375E-2</c:v>
                </c:pt>
                <c:pt idx="24">
                  <c:v>9.375E-2</c:v>
                </c:pt>
                <c:pt idx="25">
                  <c:v>9.765625E-2</c:v>
                </c:pt>
                <c:pt idx="26">
                  <c:v>0.1015625</c:v>
                </c:pt>
                <c:pt idx="27">
                  <c:v>0.10546875</c:v>
                </c:pt>
                <c:pt idx="28">
                  <c:v>0.109375</c:v>
                </c:pt>
                <c:pt idx="29">
                  <c:v>0.11328125</c:v>
                </c:pt>
                <c:pt idx="30">
                  <c:v>0.1171875</c:v>
                </c:pt>
                <c:pt idx="31">
                  <c:v>0.12109375</c:v>
                </c:pt>
                <c:pt idx="32">
                  <c:v>0.125</c:v>
                </c:pt>
                <c:pt idx="33">
                  <c:v>0.12890625</c:v>
                </c:pt>
                <c:pt idx="34">
                  <c:v>0.1328125</c:v>
                </c:pt>
                <c:pt idx="35">
                  <c:v>0.13671875</c:v>
                </c:pt>
                <c:pt idx="36">
                  <c:v>0.140625</c:v>
                </c:pt>
                <c:pt idx="37">
                  <c:v>0.14453125</c:v>
                </c:pt>
                <c:pt idx="38">
                  <c:v>0.1484375</c:v>
                </c:pt>
                <c:pt idx="39">
                  <c:v>0.15234375</c:v>
                </c:pt>
                <c:pt idx="40">
                  <c:v>0.15625</c:v>
                </c:pt>
                <c:pt idx="41">
                  <c:v>0.16015625</c:v>
                </c:pt>
                <c:pt idx="42">
                  <c:v>0.1640625</c:v>
                </c:pt>
                <c:pt idx="43">
                  <c:v>0.16796875</c:v>
                </c:pt>
                <c:pt idx="44">
                  <c:v>0.171875</c:v>
                </c:pt>
                <c:pt idx="45">
                  <c:v>0.17578125</c:v>
                </c:pt>
                <c:pt idx="46">
                  <c:v>0.1796875</c:v>
                </c:pt>
                <c:pt idx="47">
                  <c:v>0.18359375</c:v>
                </c:pt>
                <c:pt idx="48">
                  <c:v>0.1875</c:v>
                </c:pt>
                <c:pt idx="49">
                  <c:v>0.19140625</c:v>
                </c:pt>
                <c:pt idx="50">
                  <c:v>0.1953125</c:v>
                </c:pt>
                <c:pt idx="51">
                  <c:v>0.19921875</c:v>
                </c:pt>
                <c:pt idx="52">
                  <c:v>0.203125</c:v>
                </c:pt>
                <c:pt idx="53">
                  <c:v>0.20703125</c:v>
                </c:pt>
                <c:pt idx="54">
                  <c:v>0.2109375</c:v>
                </c:pt>
                <c:pt idx="55">
                  <c:v>0.21484375</c:v>
                </c:pt>
                <c:pt idx="56">
                  <c:v>0.21875</c:v>
                </c:pt>
                <c:pt idx="57">
                  <c:v>0.22265625</c:v>
                </c:pt>
                <c:pt idx="58">
                  <c:v>0.2265625</c:v>
                </c:pt>
                <c:pt idx="59">
                  <c:v>0.23046875</c:v>
                </c:pt>
                <c:pt idx="60">
                  <c:v>0.234375</c:v>
                </c:pt>
                <c:pt idx="61">
                  <c:v>0.23828125</c:v>
                </c:pt>
                <c:pt idx="62">
                  <c:v>0.2421875</c:v>
                </c:pt>
                <c:pt idx="63">
                  <c:v>0.24609375</c:v>
                </c:pt>
                <c:pt idx="64">
                  <c:v>0.25</c:v>
                </c:pt>
                <c:pt idx="65">
                  <c:v>0.25390625</c:v>
                </c:pt>
                <c:pt idx="66">
                  <c:v>0.2578125</c:v>
                </c:pt>
                <c:pt idx="67">
                  <c:v>0.26171875</c:v>
                </c:pt>
                <c:pt idx="68">
                  <c:v>0.265625</c:v>
                </c:pt>
                <c:pt idx="69">
                  <c:v>0.26953125</c:v>
                </c:pt>
                <c:pt idx="70">
                  <c:v>0.2734375</c:v>
                </c:pt>
                <c:pt idx="71">
                  <c:v>0.27734375</c:v>
                </c:pt>
                <c:pt idx="72">
                  <c:v>0.28125</c:v>
                </c:pt>
                <c:pt idx="73">
                  <c:v>0.28515625</c:v>
                </c:pt>
                <c:pt idx="74">
                  <c:v>0.2890625</c:v>
                </c:pt>
                <c:pt idx="75">
                  <c:v>0.29296875</c:v>
                </c:pt>
                <c:pt idx="76">
                  <c:v>0.296875</c:v>
                </c:pt>
                <c:pt idx="77">
                  <c:v>0.30078125</c:v>
                </c:pt>
                <c:pt idx="78">
                  <c:v>0.3046875</c:v>
                </c:pt>
                <c:pt idx="79">
                  <c:v>0.30859375</c:v>
                </c:pt>
                <c:pt idx="80">
                  <c:v>0.3125</c:v>
                </c:pt>
                <c:pt idx="81">
                  <c:v>0.31640625</c:v>
                </c:pt>
                <c:pt idx="82">
                  <c:v>0.3203125</c:v>
                </c:pt>
                <c:pt idx="83">
                  <c:v>0.32421875</c:v>
                </c:pt>
                <c:pt idx="84">
                  <c:v>0.328125</c:v>
                </c:pt>
                <c:pt idx="85">
                  <c:v>0.33203125</c:v>
                </c:pt>
                <c:pt idx="86">
                  <c:v>0.3359375</c:v>
                </c:pt>
                <c:pt idx="87">
                  <c:v>0.33984375</c:v>
                </c:pt>
                <c:pt idx="88">
                  <c:v>0.34375</c:v>
                </c:pt>
                <c:pt idx="89">
                  <c:v>0.34765625</c:v>
                </c:pt>
                <c:pt idx="90">
                  <c:v>0.3515625</c:v>
                </c:pt>
                <c:pt idx="91">
                  <c:v>0.35546875</c:v>
                </c:pt>
                <c:pt idx="92">
                  <c:v>0.359375</c:v>
                </c:pt>
                <c:pt idx="93">
                  <c:v>0.36328125</c:v>
                </c:pt>
                <c:pt idx="94">
                  <c:v>0.3671875</c:v>
                </c:pt>
                <c:pt idx="95">
                  <c:v>0.37109375</c:v>
                </c:pt>
                <c:pt idx="96">
                  <c:v>0.375</c:v>
                </c:pt>
                <c:pt idx="97">
                  <c:v>0.37890625</c:v>
                </c:pt>
                <c:pt idx="98">
                  <c:v>0.3828125</c:v>
                </c:pt>
                <c:pt idx="99">
                  <c:v>0.38671875</c:v>
                </c:pt>
                <c:pt idx="100">
                  <c:v>0.390625</c:v>
                </c:pt>
                <c:pt idx="101">
                  <c:v>0.39453125</c:v>
                </c:pt>
                <c:pt idx="102">
                  <c:v>0.3984375</c:v>
                </c:pt>
                <c:pt idx="103">
                  <c:v>0.40234375</c:v>
                </c:pt>
                <c:pt idx="104">
                  <c:v>0.40625</c:v>
                </c:pt>
                <c:pt idx="105">
                  <c:v>0.41015625</c:v>
                </c:pt>
                <c:pt idx="106">
                  <c:v>0.4140625</c:v>
                </c:pt>
                <c:pt idx="107">
                  <c:v>0.41796875</c:v>
                </c:pt>
                <c:pt idx="108">
                  <c:v>0.421875</c:v>
                </c:pt>
                <c:pt idx="109">
                  <c:v>0.42578125</c:v>
                </c:pt>
                <c:pt idx="110">
                  <c:v>0.4296875</c:v>
                </c:pt>
                <c:pt idx="111">
                  <c:v>0.43359375</c:v>
                </c:pt>
                <c:pt idx="112">
                  <c:v>0.4375</c:v>
                </c:pt>
                <c:pt idx="113">
                  <c:v>0.44140625</c:v>
                </c:pt>
                <c:pt idx="114">
                  <c:v>0.4453125</c:v>
                </c:pt>
                <c:pt idx="115">
                  <c:v>0.44921875</c:v>
                </c:pt>
                <c:pt idx="116">
                  <c:v>0.453125</c:v>
                </c:pt>
                <c:pt idx="117">
                  <c:v>0.45703125</c:v>
                </c:pt>
                <c:pt idx="118">
                  <c:v>0.4609375</c:v>
                </c:pt>
                <c:pt idx="119">
                  <c:v>0.46484375</c:v>
                </c:pt>
                <c:pt idx="120">
                  <c:v>0.46875</c:v>
                </c:pt>
                <c:pt idx="121">
                  <c:v>0.47265625</c:v>
                </c:pt>
                <c:pt idx="122">
                  <c:v>0.4765625</c:v>
                </c:pt>
                <c:pt idx="123">
                  <c:v>0.48046875</c:v>
                </c:pt>
                <c:pt idx="124">
                  <c:v>0.484375</c:v>
                </c:pt>
                <c:pt idx="125">
                  <c:v>0.48828125</c:v>
                </c:pt>
                <c:pt idx="126">
                  <c:v>0.4921875</c:v>
                </c:pt>
                <c:pt idx="127">
                  <c:v>0.49609375</c:v>
                </c:pt>
                <c:pt idx="128">
                  <c:v>0.5</c:v>
                </c:pt>
                <c:pt idx="129">
                  <c:v>0.50390625</c:v>
                </c:pt>
                <c:pt idx="130">
                  <c:v>0.5078125</c:v>
                </c:pt>
                <c:pt idx="131">
                  <c:v>0.51171875</c:v>
                </c:pt>
                <c:pt idx="132">
                  <c:v>0.515625</c:v>
                </c:pt>
                <c:pt idx="133">
                  <c:v>0.51953125</c:v>
                </c:pt>
                <c:pt idx="134">
                  <c:v>0.5234375</c:v>
                </c:pt>
                <c:pt idx="135">
                  <c:v>0.52734375</c:v>
                </c:pt>
                <c:pt idx="136">
                  <c:v>0.53125</c:v>
                </c:pt>
                <c:pt idx="137">
                  <c:v>0.53515625</c:v>
                </c:pt>
                <c:pt idx="138">
                  <c:v>0.5390625</c:v>
                </c:pt>
                <c:pt idx="139">
                  <c:v>0.54296875</c:v>
                </c:pt>
                <c:pt idx="140">
                  <c:v>0.546875</c:v>
                </c:pt>
                <c:pt idx="141">
                  <c:v>0.55078125</c:v>
                </c:pt>
                <c:pt idx="142">
                  <c:v>0.5546875</c:v>
                </c:pt>
                <c:pt idx="143">
                  <c:v>0.55859375</c:v>
                </c:pt>
                <c:pt idx="144">
                  <c:v>0.5625</c:v>
                </c:pt>
                <c:pt idx="145">
                  <c:v>0.56640625</c:v>
                </c:pt>
                <c:pt idx="146">
                  <c:v>0.5703125</c:v>
                </c:pt>
                <c:pt idx="147">
                  <c:v>0.57421875</c:v>
                </c:pt>
                <c:pt idx="148">
                  <c:v>0.578125</c:v>
                </c:pt>
                <c:pt idx="149">
                  <c:v>0.58203125</c:v>
                </c:pt>
                <c:pt idx="150">
                  <c:v>0.5859375</c:v>
                </c:pt>
                <c:pt idx="151">
                  <c:v>0.58984375</c:v>
                </c:pt>
                <c:pt idx="152">
                  <c:v>0.59375</c:v>
                </c:pt>
                <c:pt idx="153">
                  <c:v>0.59765625</c:v>
                </c:pt>
                <c:pt idx="154">
                  <c:v>0.6015625</c:v>
                </c:pt>
                <c:pt idx="155">
                  <c:v>0.60546875</c:v>
                </c:pt>
                <c:pt idx="156">
                  <c:v>0.609375</c:v>
                </c:pt>
                <c:pt idx="157">
                  <c:v>0.61328125</c:v>
                </c:pt>
                <c:pt idx="158">
                  <c:v>0.6171875</c:v>
                </c:pt>
                <c:pt idx="159">
                  <c:v>0.62109375</c:v>
                </c:pt>
                <c:pt idx="160">
                  <c:v>0.625</c:v>
                </c:pt>
                <c:pt idx="161">
                  <c:v>0.62890625</c:v>
                </c:pt>
                <c:pt idx="162">
                  <c:v>0.6328125</c:v>
                </c:pt>
                <c:pt idx="163">
                  <c:v>0.63671875</c:v>
                </c:pt>
                <c:pt idx="164">
                  <c:v>0.640625</c:v>
                </c:pt>
                <c:pt idx="165">
                  <c:v>0.64453125</c:v>
                </c:pt>
                <c:pt idx="166">
                  <c:v>0.6484375</c:v>
                </c:pt>
                <c:pt idx="167">
                  <c:v>0.65234375</c:v>
                </c:pt>
                <c:pt idx="168">
                  <c:v>0.65625</c:v>
                </c:pt>
                <c:pt idx="169">
                  <c:v>0.66015625</c:v>
                </c:pt>
                <c:pt idx="170">
                  <c:v>0.6640625</c:v>
                </c:pt>
                <c:pt idx="171">
                  <c:v>0.66796875</c:v>
                </c:pt>
                <c:pt idx="172">
                  <c:v>0.671875</c:v>
                </c:pt>
                <c:pt idx="173">
                  <c:v>0.67578125</c:v>
                </c:pt>
                <c:pt idx="174">
                  <c:v>0.6796875</c:v>
                </c:pt>
                <c:pt idx="175">
                  <c:v>0.68359375</c:v>
                </c:pt>
                <c:pt idx="176">
                  <c:v>0.6875</c:v>
                </c:pt>
                <c:pt idx="177">
                  <c:v>0.69140625</c:v>
                </c:pt>
                <c:pt idx="178">
                  <c:v>0.6953125</c:v>
                </c:pt>
                <c:pt idx="179">
                  <c:v>0.69921875</c:v>
                </c:pt>
                <c:pt idx="180">
                  <c:v>0.703125</c:v>
                </c:pt>
                <c:pt idx="181">
                  <c:v>0.70703125</c:v>
                </c:pt>
                <c:pt idx="182">
                  <c:v>0.7109375</c:v>
                </c:pt>
                <c:pt idx="183">
                  <c:v>0.71484375</c:v>
                </c:pt>
                <c:pt idx="184">
                  <c:v>0.71875</c:v>
                </c:pt>
                <c:pt idx="185">
                  <c:v>0.72265625</c:v>
                </c:pt>
                <c:pt idx="186">
                  <c:v>0.7265625</c:v>
                </c:pt>
                <c:pt idx="187">
                  <c:v>0.73046875</c:v>
                </c:pt>
                <c:pt idx="188">
                  <c:v>0.734375</c:v>
                </c:pt>
                <c:pt idx="189">
                  <c:v>0.73828125</c:v>
                </c:pt>
                <c:pt idx="190">
                  <c:v>0.7421875</c:v>
                </c:pt>
                <c:pt idx="191">
                  <c:v>0.74609375</c:v>
                </c:pt>
                <c:pt idx="192">
                  <c:v>0.75</c:v>
                </c:pt>
                <c:pt idx="193">
                  <c:v>0.75390625</c:v>
                </c:pt>
                <c:pt idx="194">
                  <c:v>0.7578125</c:v>
                </c:pt>
                <c:pt idx="195">
                  <c:v>0.76171875</c:v>
                </c:pt>
                <c:pt idx="196">
                  <c:v>0.765625</c:v>
                </c:pt>
                <c:pt idx="197">
                  <c:v>0.76953125</c:v>
                </c:pt>
                <c:pt idx="198">
                  <c:v>0.7734375</c:v>
                </c:pt>
                <c:pt idx="199">
                  <c:v>0.77734375</c:v>
                </c:pt>
                <c:pt idx="200">
                  <c:v>0.78125</c:v>
                </c:pt>
                <c:pt idx="201">
                  <c:v>0.78515625</c:v>
                </c:pt>
                <c:pt idx="202">
                  <c:v>0.7890625</c:v>
                </c:pt>
                <c:pt idx="203">
                  <c:v>0.79296875</c:v>
                </c:pt>
                <c:pt idx="204">
                  <c:v>0.796875</c:v>
                </c:pt>
                <c:pt idx="205">
                  <c:v>0.80078125</c:v>
                </c:pt>
                <c:pt idx="206">
                  <c:v>0.8046875</c:v>
                </c:pt>
                <c:pt idx="207">
                  <c:v>0.80859375</c:v>
                </c:pt>
                <c:pt idx="208">
                  <c:v>0.8125</c:v>
                </c:pt>
                <c:pt idx="209">
                  <c:v>0.81640625</c:v>
                </c:pt>
                <c:pt idx="210">
                  <c:v>0.8203125</c:v>
                </c:pt>
                <c:pt idx="211">
                  <c:v>0.82421875</c:v>
                </c:pt>
                <c:pt idx="212">
                  <c:v>0.828125</c:v>
                </c:pt>
                <c:pt idx="213">
                  <c:v>0.83203125</c:v>
                </c:pt>
                <c:pt idx="214">
                  <c:v>0.8359375</c:v>
                </c:pt>
                <c:pt idx="215">
                  <c:v>0.83984375</c:v>
                </c:pt>
                <c:pt idx="216">
                  <c:v>0.84375</c:v>
                </c:pt>
                <c:pt idx="217">
                  <c:v>0.84765625</c:v>
                </c:pt>
                <c:pt idx="218">
                  <c:v>0.8515625</c:v>
                </c:pt>
                <c:pt idx="219">
                  <c:v>0.85546875</c:v>
                </c:pt>
                <c:pt idx="220">
                  <c:v>0.859375</c:v>
                </c:pt>
                <c:pt idx="221">
                  <c:v>0.86328125</c:v>
                </c:pt>
                <c:pt idx="222">
                  <c:v>0.8671875</c:v>
                </c:pt>
                <c:pt idx="223">
                  <c:v>0.87109375</c:v>
                </c:pt>
                <c:pt idx="224">
                  <c:v>0.875</c:v>
                </c:pt>
                <c:pt idx="225">
                  <c:v>0.87890625</c:v>
                </c:pt>
                <c:pt idx="226">
                  <c:v>0.8828125</c:v>
                </c:pt>
                <c:pt idx="227">
                  <c:v>0.88671875</c:v>
                </c:pt>
                <c:pt idx="228">
                  <c:v>0.890625</c:v>
                </c:pt>
                <c:pt idx="229">
                  <c:v>0.89453125</c:v>
                </c:pt>
                <c:pt idx="230">
                  <c:v>0.8984375</c:v>
                </c:pt>
                <c:pt idx="231">
                  <c:v>0.90234375</c:v>
                </c:pt>
                <c:pt idx="232">
                  <c:v>0.90625</c:v>
                </c:pt>
                <c:pt idx="233">
                  <c:v>0.91015625</c:v>
                </c:pt>
                <c:pt idx="234">
                  <c:v>0.9140625</c:v>
                </c:pt>
                <c:pt idx="235">
                  <c:v>0.91796875</c:v>
                </c:pt>
                <c:pt idx="236">
                  <c:v>0.921875</c:v>
                </c:pt>
                <c:pt idx="237">
                  <c:v>0.92578125</c:v>
                </c:pt>
                <c:pt idx="238">
                  <c:v>0.9296875</c:v>
                </c:pt>
                <c:pt idx="239">
                  <c:v>0.93359375</c:v>
                </c:pt>
                <c:pt idx="240">
                  <c:v>0.9375</c:v>
                </c:pt>
                <c:pt idx="241">
                  <c:v>0.94140625</c:v>
                </c:pt>
                <c:pt idx="242">
                  <c:v>0.9453125</c:v>
                </c:pt>
                <c:pt idx="243">
                  <c:v>0.94921875</c:v>
                </c:pt>
                <c:pt idx="244">
                  <c:v>0.953125</c:v>
                </c:pt>
                <c:pt idx="245">
                  <c:v>0.95703125</c:v>
                </c:pt>
                <c:pt idx="246">
                  <c:v>0.9609375</c:v>
                </c:pt>
                <c:pt idx="247">
                  <c:v>0.96484375</c:v>
                </c:pt>
                <c:pt idx="248">
                  <c:v>0.96875</c:v>
                </c:pt>
                <c:pt idx="249">
                  <c:v>0.97265625</c:v>
                </c:pt>
                <c:pt idx="250">
                  <c:v>0.9765625</c:v>
                </c:pt>
                <c:pt idx="251">
                  <c:v>0.98046875</c:v>
                </c:pt>
                <c:pt idx="252">
                  <c:v>0.984375</c:v>
                </c:pt>
                <c:pt idx="253">
                  <c:v>0.98828125</c:v>
                </c:pt>
                <c:pt idx="254">
                  <c:v>0.9921875</c:v>
                </c:pt>
                <c:pt idx="255">
                  <c:v>0.99609375</c:v>
                </c:pt>
              </c:numCache>
            </c:numRef>
          </c:xVal>
          <c:yVal>
            <c:numRef>
              <c:f>Data2!$I$2:$I$258</c:f>
              <c:numCache>
                <c:formatCode>General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1.1757812499999999E-4</c:v>
                </c:pt>
                <c:pt idx="3">
                  <c:v>4.8828125E-4</c:v>
                </c:pt>
                <c:pt idx="4">
                  <c:v>8.5422363281249998E-4</c:v>
                </c:pt>
                <c:pt idx="5">
                  <c:v>1.448486328125E-3</c:v>
                </c:pt>
                <c:pt idx="6">
                  <c:v>2.0746093750000001E-3</c:v>
                </c:pt>
                <c:pt idx="7">
                  <c:v>2.8826904296874998E-3</c:v>
                </c:pt>
                <c:pt idx="8">
                  <c:v>3.7851562499999999E-3</c:v>
                </c:pt>
                <c:pt idx="9">
                  <c:v>4.8244873046874998E-3</c:v>
                </c:pt>
                <c:pt idx="10">
                  <c:v>5.9844970703124998E-3</c:v>
                </c:pt>
                <c:pt idx="11">
                  <c:v>7.269873046875E-3</c:v>
                </c:pt>
                <c:pt idx="12">
                  <c:v>8.6770996093750007E-3</c:v>
                </c:pt>
                <c:pt idx="13">
                  <c:v>1.0205444335937499E-2</c:v>
                </c:pt>
                <c:pt idx="14">
                  <c:v>1.1868286132812499E-2</c:v>
                </c:pt>
                <c:pt idx="15">
                  <c:v>1.36427734375E-2</c:v>
                </c:pt>
                <c:pt idx="16">
                  <c:v>1.5558862304687501E-2</c:v>
                </c:pt>
                <c:pt idx="17">
                  <c:v>1.7573559570312501E-2</c:v>
                </c:pt>
                <c:pt idx="18">
                  <c:v>1.9728100585937498E-2</c:v>
                </c:pt>
                <c:pt idx="19">
                  <c:v>2.2019116210937498E-2</c:v>
                </c:pt>
                <c:pt idx="20">
                  <c:v>2.4413671875000001E-2</c:v>
                </c:pt>
                <c:pt idx="21">
                  <c:v>2.6942236328125001E-2</c:v>
                </c:pt>
                <c:pt idx="22">
                  <c:v>2.95934814453125E-2</c:v>
                </c:pt>
                <c:pt idx="23">
                  <c:v>3.240361328125E-2</c:v>
                </c:pt>
                <c:pt idx="24">
                  <c:v>3.5322485351562502E-2</c:v>
                </c:pt>
                <c:pt idx="25">
                  <c:v>3.8337866210937502E-2</c:v>
                </c:pt>
                <c:pt idx="26">
                  <c:v>4.1512768554687503E-2</c:v>
                </c:pt>
                <c:pt idx="27">
                  <c:v>4.4843969726562502E-2</c:v>
                </c:pt>
                <c:pt idx="28">
                  <c:v>4.8260595703124999E-2</c:v>
                </c:pt>
                <c:pt idx="29">
                  <c:v>5.1822143554687498E-2</c:v>
                </c:pt>
                <c:pt idx="30">
                  <c:v>5.5459692382812502E-2</c:v>
                </c:pt>
                <c:pt idx="31">
                  <c:v>5.9284594726562501E-2</c:v>
                </c:pt>
                <c:pt idx="32">
                  <c:v>6.3282080078124997E-2</c:v>
                </c:pt>
                <c:pt idx="33">
                  <c:v>6.7282470703125E-2</c:v>
                </c:pt>
                <c:pt idx="34">
                  <c:v>7.1580859375E-2</c:v>
                </c:pt>
                <c:pt idx="35">
                  <c:v>7.5921289062499994E-2</c:v>
                </c:pt>
                <c:pt idx="36">
                  <c:v>8.0359619140625005E-2</c:v>
                </c:pt>
                <c:pt idx="37">
                  <c:v>8.5006420898437504E-2</c:v>
                </c:pt>
                <c:pt idx="38">
                  <c:v>8.9835156250000006E-2</c:v>
                </c:pt>
                <c:pt idx="39">
                  <c:v>9.4632226562500005E-2</c:v>
                </c:pt>
                <c:pt idx="40">
                  <c:v>9.9587524414062503E-2</c:v>
                </c:pt>
                <c:pt idx="41">
                  <c:v>0.1049768798828125</c:v>
                </c:pt>
                <c:pt idx="42">
                  <c:v>0.110163818359375</c:v>
                </c:pt>
                <c:pt idx="43">
                  <c:v>0.1154752685546875</c:v>
                </c:pt>
                <c:pt idx="44">
                  <c:v>0.1209373046875</c:v>
                </c:pt>
                <c:pt idx="45">
                  <c:v>0.127043896484375</c:v>
                </c:pt>
                <c:pt idx="46">
                  <c:v>0.13278581542968751</c:v>
                </c:pt>
                <c:pt idx="47">
                  <c:v>0.1385558837890625</c:v>
                </c:pt>
                <c:pt idx="48">
                  <c:v>0.14465427246093751</c:v>
                </c:pt>
                <c:pt idx="49">
                  <c:v>0.15133527832031249</c:v>
                </c:pt>
                <c:pt idx="50">
                  <c:v>0.15765925292968749</c:v>
                </c:pt>
                <c:pt idx="51">
                  <c:v>0.16403830566406249</c:v>
                </c:pt>
                <c:pt idx="52">
                  <c:v>0.17049648437500001</c:v>
                </c:pt>
                <c:pt idx="53">
                  <c:v>0.1776125244140625</c:v>
                </c:pt>
                <c:pt idx="54">
                  <c:v>0.18487575683593749</c:v>
                </c:pt>
                <c:pt idx="55">
                  <c:v>0.19176276855468749</c:v>
                </c:pt>
                <c:pt idx="56">
                  <c:v>0.19892116699218751</c:v>
                </c:pt>
                <c:pt idx="57">
                  <c:v>0.20602290039062501</c:v>
                </c:pt>
                <c:pt idx="58">
                  <c:v>0.2138424072265625</c:v>
                </c:pt>
                <c:pt idx="59">
                  <c:v>0.22126342773437499</c:v>
                </c:pt>
                <c:pt idx="60">
                  <c:v>0.22962058105468749</c:v>
                </c:pt>
                <c:pt idx="61">
                  <c:v>0.237338623046875</c:v>
                </c:pt>
                <c:pt idx="62">
                  <c:v>0.24527600097656249</c:v>
                </c:pt>
                <c:pt idx="63">
                  <c:v>0.25377937011718749</c:v>
                </c:pt>
                <c:pt idx="64">
                  <c:v>0.26209729003906251</c:v>
                </c:pt>
                <c:pt idx="65">
                  <c:v>0.27013046875000002</c:v>
                </c:pt>
                <c:pt idx="66">
                  <c:v>0.27877075195312501</c:v>
                </c:pt>
                <c:pt idx="67">
                  <c:v>0.28834072265624999</c:v>
                </c:pt>
                <c:pt idx="68">
                  <c:v>0.2969720703125</c:v>
                </c:pt>
                <c:pt idx="69">
                  <c:v>0.30651542968750001</c:v>
                </c:pt>
                <c:pt idx="70">
                  <c:v>0.31536767578125002</c:v>
                </c:pt>
                <c:pt idx="71">
                  <c:v>0.32457998046874997</c:v>
                </c:pt>
                <c:pt idx="72">
                  <c:v>0.33375109863281249</c:v>
                </c:pt>
                <c:pt idx="73">
                  <c:v>0.34312272949218747</c:v>
                </c:pt>
                <c:pt idx="74">
                  <c:v>0.35243249511718749</c:v>
                </c:pt>
                <c:pt idx="75">
                  <c:v>0.36270241699218753</c:v>
                </c:pt>
                <c:pt idx="76">
                  <c:v>0.37319472656250002</c:v>
                </c:pt>
                <c:pt idx="77">
                  <c:v>0.38326206054687501</c:v>
                </c:pt>
                <c:pt idx="78">
                  <c:v>0.39308935546875001</c:v>
                </c:pt>
                <c:pt idx="79">
                  <c:v>0.40330095214843747</c:v>
                </c:pt>
                <c:pt idx="80">
                  <c:v>0.41365224609375001</c:v>
                </c:pt>
                <c:pt idx="81">
                  <c:v>0.42408459472656251</c:v>
                </c:pt>
                <c:pt idx="82">
                  <c:v>0.434478759765625</c:v>
                </c:pt>
                <c:pt idx="83">
                  <c:v>0.44515485839843749</c:v>
                </c:pt>
                <c:pt idx="84">
                  <c:v>0.45594189453125</c:v>
                </c:pt>
                <c:pt idx="85">
                  <c:v>0.46669885253906251</c:v>
                </c:pt>
                <c:pt idx="86">
                  <c:v>0.47775659179687502</c:v>
                </c:pt>
                <c:pt idx="87">
                  <c:v>0.48897641601562503</c:v>
                </c:pt>
                <c:pt idx="88">
                  <c:v>0.50035688476562501</c:v>
                </c:pt>
                <c:pt idx="89">
                  <c:v>0.50355854492187502</c:v>
                </c:pt>
                <c:pt idx="90">
                  <c:v>0.51491083984374997</c:v>
                </c:pt>
                <c:pt idx="91">
                  <c:v>0.52637253417968755</c:v>
                </c:pt>
                <c:pt idx="92">
                  <c:v>0.53822011718749996</c:v>
                </c:pt>
                <c:pt idx="93">
                  <c:v>0.54997746582031248</c:v>
                </c:pt>
                <c:pt idx="94">
                  <c:v>0.56184958496093751</c:v>
                </c:pt>
                <c:pt idx="95">
                  <c:v>0.57354985351562504</c:v>
                </c:pt>
                <c:pt idx="96">
                  <c:v>0.58599484863281248</c:v>
                </c:pt>
                <c:pt idx="97">
                  <c:v>0.59832578125000002</c:v>
                </c:pt>
                <c:pt idx="98">
                  <c:v>0.60130878906249996</c:v>
                </c:pt>
                <c:pt idx="99">
                  <c:v>0.61355971679687504</c:v>
                </c:pt>
                <c:pt idx="100">
                  <c:v>0.62614184570312503</c:v>
                </c:pt>
                <c:pt idx="101">
                  <c:v>0.6387561279296875</c:v>
                </c:pt>
                <c:pt idx="102">
                  <c:v>0.65126018066406255</c:v>
                </c:pt>
                <c:pt idx="103">
                  <c:v>0.663786083984375</c:v>
                </c:pt>
                <c:pt idx="104">
                  <c:v>0.67722346191406246</c:v>
                </c:pt>
                <c:pt idx="105">
                  <c:v>0.69022006835937499</c:v>
                </c:pt>
                <c:pt idx="106">
                  <c:v>0.7038572021484375</c:v>
                </c:pt>
                <c:pt idx="107">
                  <c:v>0.71669702148437497</c:v>
                </c:pt>
                <c:pt idx="108">
                  <c:v>0.71302045898437505</c:v>
                </c:pt>
                <c:pt idx="109">
                  <c:v>0.7261633544921875</c:v>
                </c:pt>
                <c:pt idx="110">
                  <c:v>0.73943754882812496</c:v>
                </c:pt>
                <c:pt idx="111">
                  <c:v>0.405108251953125</c:v>
                </c:pt>
                <c:pt idx="112">
                  <c:v>0.4120627197265625</c:v>
                </c:pt>
                <c:pt idx="113">
                  <c:v>0.42029433593749999</c:v>
                </c:pt>
                <c:pt idx="114">
                  <c:v>0.42766740722656249</c:v>
                </c:pt>
                <c:pt idx="115">
                  <c:v>0.43496884765624999</c:v>
                </c:pt>
                <c:pt idx="116">
                  <c:v>0.44310283203125</c:v>
                </c:pt>
                <c:pt idx="117">
                  <c:v>0.45040439453124997</c:v>
                </c:pt>
                <c:pt idx="118">
                  <c:v>0.45883093261718749</c:v>
                </c:pt>
                <c:pt idx="119">
                  <c:v>0.38960214843750002</c:v>
                </c:pt>
                <c:pt idx="120">
                  <c:v>0.39626525878906249</c:v>
                </c:pt>
                <c:pt idx="121">
                  <c:v>0.40200239257812498</c:v>
                </c:pt>
                <c:pt idx="122">
                  <c:v>0.40908564453125001</c:v>
                </c:pt>
                <c:pt idx="123">
                  <c:v>0.41534152832031251</c:v>
                </c:pt>
                <c:pt idx="124">
                  <c:v>0.42223872070312501</c:v>
                </c:pt>
                <c:pt idx="125">
                  <c:v>0.42920854492187499</c:v>
                </c:pt>
                <c:pt idx="126">
                  <c:v>0.43645603027343749</c:v>
                </c:pt>
                <c:pt idx="127">
                  <c:v>0.44374665527343748</c:v>
                </c:pt>
                <c:pt idx="128">
                  <c:v>0.45080297851562501</c:v>
                </c:pt>
                <c:pt idx="129">
                  <c:v>0.45736442871093752</c:v>
                </c:pt>
                <c:pt idx="130">
                  <c:v>0.46420061035156251</c:v>
                </c:pt>
                <c:pt idx="131">
                  <c:v>0.47203974609374999</c:v>
                </c:pt>
                <c:pt idx="132">
                  <c:v>0.47986486816406249</c:v>
                </c:pt>
                <c:pt idx="133">
                  <c:v>0.48614152832031249</c:v>
                </c:pt>
                <c:pt idx="134">
                  <c:v>0.42783793945312498</c:v>
                </c:pt>
                <c:pt idx="135">
                  <c:v>0.43394482421875002</c:v>
                </c:pt>
                <c:pt idx="136">
                  <c:v>0.44086694335937499</c:v>
                </c:pt>
                <c:pt idx="137">
                  <c:v>0.4474440673828125</c:v>
                </c:pt>
                <c:pt idx="138">
                  <c:v>0.45377668457031251</c:v>
                </c:pt>
                <c:pt idx="139">
                  <c:v>0.46105869140625</c:v>
                </c:pt>
                <c:pt idx="140">
                  <c:v>0.46729782714843748</c:v>
                </c:pt>
                <c:pt idx="141">
                  <c:v>0.47471169433593752</c:v>
                </c:pt>
                <c:pt idx="142">
                  <c:v>0.48082734375000002</c:v>
                </c:pt>
                <c:pt idx="143">
                  <c:v>0.4879369140625</c:v>
                </c:pt>
                <c:pt idx="144">
                  <c:v>0.49402102050781249</c:v>
                </c:pt>
                <c:pt idx="145">
                  <c:v>0.50178244628906254</c:v>
                </c:pt>
                <c:pt idx="146">
                  <c:v>0.50845808105468748</c:v>
                </c:pt>
                <c:pt idx="147">
                  <c:v>0.51504287109375002</c:v>
                </c:pt>
                <c:pt idx="148">
                  <c:v>0.52313637695312498</c:v>
                </c:pt>
                <c:pt idx="149">
                  <c:v>0.529350830078125</c:v>
                </c:pt>
                <c:pt idx="150">
                  <c:v>0.53740864257812504</c:v>
                </c:pt>
                <c:pt idx="151">
                  <c:v>0.54404748535156255</c:v>
                </c:pt>
                <c:pt idx="152">
                  <c:v>0.49100561523437503</c:v>
                </c:pt>
                <c:pt idx="153">
                  <c:v>0.49754719238281248</c:v>
                </c:pt>
                <c:pt idx="154">
                  <c:v>0.50343715820312496</c:v>
                </c:pt>
                <c:pt idx="155">
                  <c:v>0.50974667968749998</c:v>
                </c:pt>
                <c:pt idx="156">
                  <c:v>0.51741220703125002</c:v>
                </c:pt>
                <c:pt idx="157">
                  <c:v>0.52342971191406251</c:v>
                </c:pt>
                <c:pt idx="158">
                  <c:v>0.53088122558593753</c:v>
                </c:pt>
                <c:pt idx="159">
                  <c:v>0.53809841308593753</c:v>
                </c:pt>
                <c:pt idx="160">
                  <c:v>0.54338527832031247</c:v>
                </c:pt>
                <c:pt idx="161">
                  <c:v>0.55081059570312496</c:v>
                </c:pt>
                <c:pt idx="162">
                  <c:v>0.55752778320312502</c:v>
                </c:pt>
                <c:pt idx="163">
                  <c:v>0.56484558105468752</c:v>
                </c:pt>
                <c:pt idx="164">
                  <c:v>0.5725007080078125</c:v>
                </c:pt>
                <c:pt idx="165">
                  <c:v>0.57897055664062502</c:v>
                </c:pt>
                <c:pt idx="166">
                  <c:v>0.585802587890625</c:v>
                </c:pt>
                <c:pt idx="167">
                  <c:v>0.59310900878906248</c:v>
                </c:pt>
                <c:pt idx="168">
                  <c:v>0.59945827636718751</c:v>
                </c:pt>
                <c:pt idx="169">
                  <c:v>0.60803671874999998</c:v>
                </c:pt>
                <c:pt idx="170">
                  <c:v>0.61365134277343747</c:v>
                </c:pt>
                <c:pt idx="171">
                  <c:v>0.62165307617187504</c:v>
                </c:pt>
                <c:pt idx="172">
                  <c:v>0.62939655761718749</c:v>
                </c:pt>
                <c:pt idx="173">
                  <c:v>0.63724238281250001</c:v>
                </c:pt>
                <c:pt idx="174">
                  <c:v>0.64209147949218748</c:v>
                </c:pt>
                <c:pt idx="175">
                  <c:v>0.65073127441406253</c:v>
                </c:pt>
                <c:pt idx="176">
                  <c:v>0.65950541992187495</c:v>
                </c:pt>
                <c:pt idx="177">
                  <c:v>0.66480295410156254</c:v>
                </c:pt>
                <c:pt idx="178">
                  <c:v>0.61229233398437499</c:v>
                </c:pt>
                <c:pt idx="179">
                  <c:v>0.61880371093749997</c:v>
                </c:pt>
                <c:pt idx="180">
                  <c:v>0.62619875488281251</c:v>
                </c:pt>
                <c:pt idx="181">
                  <c:v>0.63316928710937503</c:v>
                </c:pt>
                <c:pt idx="182">
                  <c:v>0.64011501464843745</c:v>
                </c:pt>
                <c:pt idx="183">
                  <c:v>0.64765859375000001</c:v>
                </c:pt>
                <c:pt idx="184">
                  <c:v>0.65534870605468754</c:v>
                </c:pt>
                <c:pt idx="185">
                  <c:v>0.65979401855468744</c:v>
                </c:pt>
                <c:pt idx="186">
                  <c:v>0.66841076660156251</c:v>
                </c:pt>
                <c:pt idx="187">
                  <c:v>0.67599653320312503</c:v>
                </c:pt>
                <c:pt idx="188">
                  <c:v>0.68205778808593753</c:v>
                </c:pt>
                <c:pt idx="189">
                  <c:v>0.68972592773437502</c:v>
                </c:pt>
                <c:pt idx="190">
                  <c:v>0.69730402832031246</c:v>
                </c:pt>
                <c:pt idx="191">
                  <c:v>0.70381669921875001</c:v>
                </c:pt>
                <c:pt idx="192">
                  <c:v>0.71307092285156248</c:v>
                </c:pt>
                <c:pt idx="193">
                  <c:v>0.7195410400390625</c:v>
                </c:pt>
                <c:pt idx="194">
                  <c:v>0.72601508789062497</c:v>
                </c:pt>
                <c:pt idx="195">
                  <c:v>0.73544694824218748</c:v>
                </c:pt>
                <c:pt idx="196">
                  <c:v>0.7438794677734375</c:v>
                </c:pt>
                <c:pt idx="197">
                  <c:v>0.75038361816406252</c:v>
                </c:pt>
                <c:pt idx="198">
                  <c:v>0.75824345703124996</c:v>
                </c:pt>
                <c:pt idx="199">
                  <c:v>0.76513618164062502</c:v>
                </c:pt>
                <c:pt idx="200">
                  <c:v>0.77432624511718751</c:v>
                </c:pt>
                <c:pt idx="201">
                  <c:v>0.7801431884765625</c:v>
                </c:pt>
                <c:pt idx="202">
                  <c:v>0.78893972167968751</c:v>
                </c:pt>
                <c:pt idx="203">
                  <c:v>0.795798486328125</c:v>
                </c:pt>
                <c:pt idx="204">
                  <c:v>0.80392685546874998</c:v>
                </c:pt>
                <c:pt idx="205">
                  <c:v>0.81147636718750005</c:v>
                </c:pt>
                <c:pt idx="206">
                  <c:v>0.82065261230468745</c:v>
                </c:pt>
                <c:pt idx="207">
                  <c:v>0.82754152832031247</c:v>
                </c:pt>
                <c:pt idx="208">
                  <c:v>0.83701818847656251</c:v>
                </c:pt>
                <c:pt idx="209">
                  <c:v>0.84425710449218749</c:v>
                </c:pt>
                <c:pt idx="210">
                  <c:v>0.85370852050781254</c:v>
                </c:pt>
                <c:pt idx="211">
                  <c:v>0.85955456542968744</c:v>
                </c:pt>
                <c:pt idx="212">
                  <c:v>0.86995781250000004</c:v>
                </c:pt>
                <c:pt idx="213">
                  <c:v>0.87727126464843752</c:v>
                </c:pt>
                <c:pt idx="214">
                  <c:v>0.88471613769531254</c:v>
                </c:pt>
                <c:pt idx="215">
                  <c:v>0.89434392089843751</c:v>
                </c:pt>
                <c:pt idx="216">
                  <c:v>0.90052321777343747</c:v>
                </c:pt>
                <c:pt idx="217">
                  <c:v>0.90902578125</c:v>
                </c:pt>
                <c:pt idx="218">
                  <c:v>0.91843095703124999</c:v>
                </c:pt>
                <c:pt idx="219">
                  <c:v>0.92618854980468746</c:v>
                </c:pt>
                <c:pt idx="220">
                  <c:v>0.93395656738281252</c:v>
                </c:pt>
                <c:pt idx="221">
                  <c:v>0.94267905273437502</c:v>
                </c:pt>
                <c:pt idx="222">
                  <c:v>0.87788884277343748</c:v>
                </c:pt>
                <c:pt idx="223">
                  <c:v>0.88763715820312505</c:v>
                </c:pt>
                <c:pt idx="224">
                  <c:v>0.89483647460937499</c:v>
                </c:pt>
                <c:pt idx="225">
                  <c:v>0.90424711914062506</c:v>
                </c:pt>
                <c:pt idx="226">
                  <c:v>0.90988256835937498</c:v>
                </c:pt>
                <c:pt idx="227">
                  <c:v>0.91947087402343752</c:v>
                </c:pt>
                <c:pt idx="228">
                  <c:v>0.92733256835937505</c:v>
                </c:pt>
                <c:pt idx="229">
                  <c:v>0.93488435058593755</c:v>
                </c:pt>
                <c:pt idx="230">
                  <c:v>0.94559782714843754</c:v>
                </c:pt>
                <c:pt idx="231">
                  <c:v>0.95340925292968748</c:v>
                </c:pt>
                <c:pt idx="232">
                  <c:v>0.95918652343749999</c:v>
                </c:pt>
                <c:pt idx="233">
                  <c:v>0.96722492675781246</c:v>
                </c:pt>
                <c:pt idx="234">
                  <c:v>0.97840095214843747</c:v>
                </c:pt>
                <c:pt idx="235">
                  <c:v>0.98456179199218752</c:v>
                </c:pt>
                <c:pt idx="236">
                  <c:v>0.99473745117187495</c:v>
                </c:pt>
                <c:pt idx="237">
                  <c:v>1.0018365234375</c:v>
                </c:pt>
                <c:pt idx="238">
                  <c:v>1.0120735839843751</c:v>
                </c:pt>
                <c:pt idx="239">
                  <c:v>1.0181650634765624</c:v>
                </c:pt>
                <c:pt idx="240">
                  <c:v>1.0287787597656251</c:v>
                </c:pt>
                <c:pt idx="241">
                  <c:v>1.0353197021484375</c:v>
                </c:pt>
                <c:pt idx="242">
                  <c:v>1.0432291015624999</c:v>
                </c:pt>
                <c:pt idx="243">
                  <c:v>1.0535490966796874</c:v>
                </c:pt>
                <c:pt idx="244">
                  <c:v>1.064006005859375</c:v>
                </c:pt>
                <c:pt idx="245">
                  <c:v>1.0734128173828126</c:v>
                </c:pt>
                <c:pt idx="246">
                  <c:v>1.0792401367187501</c:v>
                </c:pt>
                <c:pt idx="247">
                  <c:v>1.0890177001953125</c:v>
                </c:pt>
                <c:pt idx="248">
                  <c:v>1.096952587890625</c:v>
                </c:pt>
                <c:pt idx="249">
                  <c:v>1.1041260009765625</c:v>
                </c:pt>
                <c:pt idx="250">
                  <c:v>1.1147626953125001</c:v>
                </c:pt>
                <c:pt idx="251">
                  <c:v>1.1234480468750001</c:v>
                </c:pt>
                <c:pt idx="252">
                  <c:v>1.1337626464843751</c:v>
                </c:pt>
                <c:pt idx="253">
                  <c:v>1.1421875244140625</c:v>
                </c:pt>
                <c:pt idx="254">
                  <c:v>1.1501423095703125</c:v>
                </c:pt>
                <c:pt idx="255">
                  <c:v>1.1610510498046875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84000"/>
        <c:axId val="49590272"/>
      </c:scatterChart>
      <c:valAx>
        <c:axId val="49584000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baseline="0"/>
                  <a:t>1 / T   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590272"/>
        <c:crosses val="autoZero"/>
        <c:crossBetween val="midCat"/>
      </c:valAx>
      <c:valAx>
        <c:axId val="49590272"/>
        <c:scaling>
          <c:orientation val="minMax"/>
          <c:max val="2"/>
          <c:min val="-4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Energy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584000"/>
        <c:crosses val="autoZero"/>
        <c:crossBetween val="midCat"/>
      </c:valAx>
    </c:plotArea>
    <c:legend>
      <c:legendPos val="tr"/>
      <c:layout>
        <c:manualLayout>
          <c:xMode val="edge"/>
          <c:yMode val="edge"/>
          <c:x val="9.274645784216233E-2"/>
          <c:y val="4.5677439499567526E-2"/>
          <c:w val="0.10226207427643094"/>
          <c:h val="0.11326352005500109"/>
        </c:manualLayout>
      </c:layout>
      <c:overlay val="1"/>
      <c:spPr>
        <a:solidFill>
          <a:schemeClr val="bg1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08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854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854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4"/>
  <sheetViews>
    <sheetView topLeftCell="A16" workbookViewId="0">
      <selection activeCell="F29" sqref="F29"/>
    </sheetView>
  </sheetViews>
  <sheetFormatPr defaultRowHeight="15" x14ac:dyDescent="0.25"/>
  <cols>
    <col min="2" max="2" width="16" customWidth="1"/>
    <col min="3" max="5" width="15.85546875" customWidth="1"/>
    <col min="6" max="6" width="14.140625" customWidth="1"/>
    <col min="8" max="8" width="11" bestFit="1" customWidth="1"/>
    <col min="9" max="9" width="10" bestFit="1" customWidth="1"/>
  </cols>
  <sheetData>
    <row r="1" spans="1:9" x14ac:dyDescent="0.25">
      <c r="A1" s="3" t="s">
        <v>0</v>
      </c>
      <c r="B1" s="4" t="s">
        <v>3</v>
      </c>
      <c r="C1" s="3" t="s">
        <v>1</v>
      </c>
      <c r="D1" s="3" t="s">
        <v>2</v>
      </c>
      <c r="E1" s="3" t="s">
        <v>4</v>
      </c>
      <c r="F1" s="3" t="s">
        <v>5</v>
      </c>
      <c r="G1">
        <f>EXP(1)</f>
        <v>2.7182818284590451</v>
      </c>
    </row>
    <row r="2" spans="1:9" x14ac:dyDescent="0.25">
      <c r="B2" s="2"/>
      <c r="C2" s="2"/>
    </row>
    <row r="3" spans="1:9" x14ac:dyDescent="0.25">
      <c r="A3">
        <v>1</v>
      </c>
      <c r="B3" s="5">
        <f>1-1/32</f>
        <v>0.96875</v>
      </c>
      <c r="C3" s="2">
        <f t="shared" ref="C3:C33" si="0">-LOG(B3,$G$1)</f>
        <v>3.1748698314580298E-2</v>
      </c>
      <c r="D3">
        <f>C3/8</f>
        <v>3.9685872893225373E-3</v>
      </c>
      <c r="E3">
        <f>INT(D3*2^32)</f>
        <v>17044952</v>
      </c>
      <c r="F3">
        <f>2^32*(B3+1/64)</f>
        <v>4227858432</v>
      </c>
      <c r="I3">
        <f>2^29</f>
        <v>536870912</v>
      </c>
    </row>
    <row r="4" spans="1:9" x14ac:dyDescent="0.25">
      <c r="A4">
        <f t="shared" ref="A4:A34" si="1">A3+1</f>
        <v>2</v>
      </c>
      <c r="B4" s="5">
        <f>B3-1/32</f>
        <v>0.9375</v>
      </c>
      <c r="C4" s="2">
        <f t="shared" si="0"/>
        <v>6.4538521137571178E-2</v>
      </c>
      <c r="D4">
        <f t="shared" ref="D4:D33" si="2">C4/8</f>
        <v>8.0673151421963973E-3</v>
      </c>
      <c r="E4">
        <f t="shared" ref="E4:E34" si="3">INT(D4*2^32)</f>
        <v>34648854</v>
      </c>
      <c r="F4">
        <f t="shared" ref="F4:F34" si="4">2^32*(B4+1/64)</f>
        <v>4093640704</v>
      </c>
    </row>
    <row r="5" spans="1:9" x14ac:dyDescent="0.25">
      <c r="A5">
        <f t="shared" si="1"/>
        <v>3</v>
      </c>
      <c r="B5" s="5">
        <f t="shared" ref="B5:B34" si="5">B4-1/32</f>
        <v>0.90625</v>
      </c>
      <c r="C5" s="2">
        <f t="shared" si="0"/>
        <v>9.8440072813252524E-2</v>
      </c>
      <c r="D5">
        <f t="shared" si="2"/>
        <v>1.2305009101656566E-2</v>
      </c>
      <c r="E5">
        <f t="shared" si="3"/>
        <v>52849611</v>
      </c>
      <c r="F5">
        <f t="shared" si="4"/>
        <v>3959422976</v>
      </c>
    </row>
    <row r="6" spans="1:9" x14ac:dyDescent="0.25">
      <c r="A6">
        <f t="shared" si="1"/>
        <v>4</v>
      </c>
      <c r="B6" s="5">
        <f t="shared" si="5"/>
        <v>0.875</v>
      </c>
      <c r="C6" s="2">
        <f t="shared" si="0"/>
        <v>0.13353139262452263</v>
      </c>
      <c r="D6">
        <f t="shared" si="2"/>
        <v>1.6691424078065328E-2</v>
      </c>
      <c r="E6">
        <f t="shared" si="3"/>
        <v>71689120</v>
      </c>
      <c r="F6">
        <f t="shared" si="4"/>
        <v>3825205248</v>
      </c>
    </row>
    <row r="7" spans="1:9" x14ac:dyDescent="0.25">
      <c r="A7">
        <f t="shared" si="1"/>
        <v>5</v>
      </c>
      <c r="B7" s="5">
        <f t="shared" si="5"/>
        <v>0.84375</v>
      </c>
      <c r="C7" s="2">
        <f t="shared" si="0"/>
        <v>0.16989903679539747</v>
      </c>
      <c r="D7">
        <f t="shared" si="2"/>
        <v>2.1237379599424684E-2</v>
      </c>
      <c r="E7">
        <f t="shared" si="3"/>
        <v>91213850</v>
      </c>
      <c r="F7">
        <f t="shared" si="4"/>
        <v>3690987520</v>
      </c>
    </row>
    <row r="8" spans="1:9" x14ac:dyDescent="0.25">
      <c r="A8">
        <f t="shared" si="1"/>
        <v>6</v>
      </c>
      <c r="B8" s="5">
        <f t="shared" si="5"/>
        <v>0.8125</v>
      </c>
      <c r="C8" s="2">
        <f t="shared" si="0"/>
        <v>0.20763936477824449</v>
      </c>
      <c r="D8">
        <f t="shared" si="2"/>
        <v>2.5954920597280561E-2</v>
      </c>
      <c r="E8">
        <f t="shared" si="3"/>
        <v>111475535</v>
      </c>
      <c r="F8">
        <f t="shared" si="4"/>
        <v>3556769792</v>
      </c>
    </row>
    <row r="9" spans="1:9" x14ac:dyDescent="0.25">
      <c r="A9">
        <f t="shared" si="1"/>
        <v>7</v>
      </c>
      <c r="B9" s="5">
        <f t="shared" si="5"/>
        <v>0.78125</v>
      </c>
      <c r="C9" s="2">
        <f t="shared" si="0"/>
        <v>0.24686007793152578</v>
      </c>
      <c r="D9">
        <f t="shared" si="2"/>
        <v>3.0857509741440723E-2</v>
      </c>
      <c r="E9">
        <f t="shared" si="3"/>
        <v>132531995</v>
      </c>
      <c r="F9">
        <f t="shared" si="4"/>
        <v>3422552064</v>
      </c>
    </row>
    <row r="10" spans="1:9" x14ac:dyDescent="0.25">
      <c r="A10">
        <f t="shared" si="1"/>
        <v>8</v>
      </c>
      <c r="B10" s="5">
        <f t="shared" si="5"/>
        <v>0.75</v>
      </c>
      <c r="C10" s="2">
        <f t="shared" si="0"/>
        <v>0.2876820724517809</v>
      </c>
      <c r="D10">
        <f t="shared" si="2"/>
        <v>3.5960259056472613E-2</v>
      </c>
      <c r="E10">
        <f t="shared" si="3"/>
        <v>154448136</v>
      </c>
      <c r="F10">
        <f t="shared" si="4"/>
        <v>3288334336</v>
      </c>
    </row>
    <row r="11" spans="1:9" x14ac:dyDescent="0.25">
      <c r="A11">
        <f t="shared" si="1"/>
        <v>9</v>
      </c>
      <c r="B11" s="5">
        <f t="shared" si="5"/>
        <v>0.71875</v>
      </c>
      <c r="C11" s="2">
        <f t="shared" si="0"/>
        <v>0.33024168687057687</v>
      </c>
      <c r="D11">
        <f t="shared" si="2"/>
        <v>4.1280210858822108E-2</v>
      </c>
      <c r="E11">
        <f t="shared" si="3"/>
        <v>177297155</v>
      </c>
      <c r="F11">
        <f t="shared" si="4"/>
        <v>3154116608</v>
      </c>
    </row>
    <row r="12" spans="1:9" x14ac:dyDescent="0.25">
      <c r="A12">
        <f t="shared" si="1"/>
        <v>10</v>
      </c>
      <c r="B12" s="5">
        <f t="shared" si="5"/>
        <v>0.6875</v>
      </c>
      <c r="C12" s="2">
        <f t="shared" si="0"/>
        <v>0.3746934494414107</v>
      </c>
      <c r="D12">
        <f t="shared" si="2"/>
        <v>4.6836681180176337E-2</v>
      </c>
      <c r="E12">
        <f t="shared" si="3"/>
        <v>201162013</v>
      </c>
      <c r="F12">
        <f t="shared" si="4"/>
        <v>3019898880</v>
      </c>
    </row>
    <row r="13" spans="1:9" x14ac:dyDescent="0.25">
      <c r="A13">
        <f t="shared" si="1"/>
        <v>11</v>
      </c>
      <c r="B13" s="5">
        <f t="shared" si="5"/>
        <v>0.65625</v>
      </c>
      <c r="C13" s="2">
        <f t="shared" si="0"/>
        <v>0.42121346507630353</v>
      </c>
      <c r="D13">
        <f t="shared" si="2"/>
        <v>5.2651683134537941E-2</v>
      </c>
      <c r="E13">
        <f t="shared" si="3"/>
        <v>226137257</v>
      </c>
      <c r="F13">
        <f t="shared" si="4"/>
        <v>2885681152</v>
      </c>
    </row>
    <row r="14" spans="1:9" x14ac:dyDescent="0.25">
      <c r="A14">
        <f t="shared" si="1"/>
        <v>12</v>
      </c>
      <c r="B14" s="5">
        <f t="shared" si="5"/>
        <v>0.625</v>
      </c>
      <c r="C14" s="2">
        <f t="shared" si="0"/>
        <v>0.47000362924573558</v>
      </c>
      <c r="D14">
        <f t="shared" si="2"/>
        <v>5.8750453655716947E-2</v>
      </c>
      <c r="E14">
        <f t="shared" si="3"/>
        <v>252331277</v>
      </c>
      <c r="F14">
        <f t="shared" si="4"/>
        <v>2751463424</v>
      </c>
    </row>
    <row r="15" spans="1:9" x14ac:dyDescent="0.25">
      <c r="A15">
        <f t="shared" si="1"/>
        <v>13</v>
      </c>
      <c r="B15" s="5">
        <f t="shared" si="5"/>
        <v>0.59375</v>
      </c>
      <c r="C15" s="2">
        <f t="shared" si="0"/>
        <v>0.52129692363328606</v>
      </c>
      <c r="D15">
        <f t="shared" si="2"/>
        <v>6.5162115454160757E-2</v>
      </c>
      <c r="E15">
        <f t="shared" si="3"/>
        <v>279869154</v>
      </c>
      <c r="F15">
        <f t="shared" si="4"/>
        <v>2617245696</v>
      </c>
    </row>
    <row r="16" spans="1:9" x14ac:dyDescent="0.25">
      <c r="A16">
        <f t="shared" si="1"/>
        <v>14</v>
      </c>
      <c r="B16" s="5">
        <f t="shared" si="5"/>
        <v>0.5625</v>
      </c>
      <c r="C16" s="2">
        <f t="shared" si="0"/>
        <v>0.5753641449035618</v>
      </c>
      <c r="D16">
        <f t="shared" si="2"/>
        <v>7.1920518112945225E-2</v>
      </c>
      <c r="E16">
        <f t="shared" si="3"/>
        <v>308896273</v>
      </c>
      <c r="F16">
        <f t="shared" si="4"/>
        <v>2483027968</v>
      </c>
    </row>
    <row r="17" spans="1:6" x14ac:dyDescent="0.25">
      <c r="A17">
        <f t="shared" si="1"/>
        <v>15</v>
      </c>
      <c r="B17" s="5">
        <f t="shared" si="5"/>
        <v>0.53125</v>
      </c>
      <c r="C17" s="2">
        <f t="shared" si="0"/>
        <v>0.63252255874351049</v>
      </c>
      <c r="D17">
        <f t="shared" si="2"/>
        <v>7.9065319842938811E-2</v>
      </c>
      <c r="E17">
        <f t="shared" si="3"/>
        <v>339582962</v>
      </c>
      <c r="F17">
        <f t="shared" si="4"/>
        <v>2348810240</v>
      </c>
    </row>
    <row r="18" spans="1:6" x14ac:dyDescent="0.25">
      <c r="A18">
        <f t="shared" si="1"/>
        <v>16</v>
      </c>
      <c r="B18" s="5">
        <f t="shared" si="5"/>
        <v>0.5</v>
      </c>
      <c r="C18" s="2">
        <f t="shared" si="0"/>
        <v>0.69314718055994529</v>
      </c>
      <c r="D18">
        <f t="shared" si="2"/>
        <v>8.6643397569993161E-2</v>
      </c>
      <c r="E18">
        <f t="shared" si="3"/>
        <v>372130558</v>
      </c>
      <c r="F18">
        <f t="shared" si="4"/>
        <v>2214592512</v>
      </c>
    </row>
    <row r="19" spans="1:6" x14ac:dyDescent="0.25">
      <c r="A19">
        <f t="shared" si="1"/>
        <v>17</v>
      </c>
      <c r="B19" s="5">
        <f t="shared" si="5"/>
        <v>0.46875</v>
      </c>
      <c r="C19" s="2">
        <f t="shared" si="0"/>
        <v>0.75768570169751648</v>
      </c>
      <c r="D19">
        <f t="shared" si="2"/>
        <v>9.471071271218956E-2</v>
      </c>
      <c r="E19">
        <f t="shared" si="3"/>
        <v>406779413</v>
      </c>
      <c r="F19">
        <f t="shared" si="4"/>
        <v>2080374784</v>
      </c>
    </row>
    <row r="20" spans="1:6" x14ac:dyDescent="0.25">
      <c r="A20">
        <f t="shared" si="1"/>
        <v>18</v>
      </c>
      <c r="B20" s="5">
        <f t="shared" si="5"/>
        <v>0.4375</v>
      </c>
      <c r="C20" s="2">
        <f t="shared" si="0"/>
        <v>0.82667857318446791</v>
      </c>
      <c r="D20">
        <f t="shared" si="2"/>
        <v>0.10333482164805849</v>
      </c>
      <c r="E20">
        <f t="shared" si="3"/>
        <v>443819679</v>
      </c>
      <c r="F20">
        <f t="shared" si="4"/>
        <v>1946157056</v>
      </c>
    </row>
    <row r="21" spans="1:6" x14ac:dyDescent="0.25">
      <c r="A21">
        <f t="shared" si="1"/>
        <v>19</v>
      </c>
      <c r="B21" s="5">
        <f t="shared" si="5"/>
        <v>0.40625</v>
      </c>
      <c r="C21" s="2">
        <f t="shared" si="0"/>
        <v>0.9007865453381898</v>
      </c>
      <c r="D21">
        <f t="shared" si="2"/>
        <v>0.11259831816727373</v>
      </c>
      <c r="E21">
        <f t="shared" si="3"/>
        <v>483606094</v>
      </c>
      <c r="F21">
        <f t="shared" si="4"/>
        <v>1811939328</v>
      </c>
    </row>
    <row r="22" spans="1:6" x14ac:dyDescent="0.25">
      <c r="A22">
        <f t="shared" si="1"/>
        <v>20</v>
      </c>
      <c r="B22" s="5">
        <f t="shared" si="5"/>
        <v>0.375</v>
      </c>
      <c r="C22" s="2">
        <f t="shared" si="0"/>
        <v>0.98082925301172619</v>
      </c>
      <c r="D22">
        <f t="shared" si="2"/>
        <v>0.12260365662646577</v>
      </c>
      <c r="E22">
        <f t="shared" si="3"/>
        <v>526578695</v>
      </c>
      <c r="F22">
        <f t="shared" si="4"/>
        <v>1677721600</v>
      </c>
    </row>
    <row r="23" spans="1:6" x14ac:dyDescent="0.25">
      <c r="A23">
        <f t="shared" si="1"/>
        <v>21</v>
      </c>
      <c r="B23" s="5">
        <f t="shared" si="5"/>
        <v>0.34375</v>
      </c>
      <c r="C23" s="2">
        <f t="shared" si="0"/>
        <v>1.0678406300013561</v>
      </c>
      <c r="D23">
        <f t="shared" si="2"/>
        <v>0.13348007875016951</v>
      </c>
      <c r="E23">
        <f t="shared" si="3"/>
        <v>573292572</v>
      </c>
      <c r="F23">
        <f t="shared" si="4"/>
        <v>1543503872</v>
      </c>
    </row>
    <row r="24" spans="1:6" x14ac:dyDescent="0.25">
      <c r="A24">
        <f t="shared" si="1"/>
        <v>22</v>
      </c>
      <c r="B24" s="5">
        <f t="shared" si="5"/>
        <v>0.3125</v>
      </c>
      <c r="C24" s="2">
        <f t="shared" si="0"/>
        <v>1.1631508098056809</v>
      </c>
      <c r="D24">
        <f t="shared" si="2"/>
        <v>0.14539385122571011</v>
      </c>
      <c r="E24">
        <f t="shared" si="3"/>
        <v>624461836</v>
      </c>
      <c r="F24">
        <f t="shared" si="4"/>
        <v>1409286144</v>
      </c>
    </row>
    <row r="25" spans="1:6" x14ac:dyDescent="0.25">
      <c r="A25">
        <f t="shared" si="1"/>
        <v>23</v>
      </c>
      <c r="B25" s="5">
        <f t="shared" si="5"/>
        <v>0.28125</v>
      </c>
      <c r="C25" s="2">
        <f t="shared" si="0"/>
        <v>1.2685113254635072</v>
      </c>
      <c r="D25">
        <f t="shared" si="2"/>
        <v>0.1585639156829384</v>
      </c>
      <c r="E25">
        <f t="shared" si="3"/>
        <v>681026832</v>
      </c>
      <c r="F25">
        <f t="shared" si="4"/>
        <v>1275068416</v>
      </c>
    </row>
    <row r="26" spans="1:6" x14ac:dyDescent="0.25">
      <c r="A26">
        <f t="shared" si="1"/>
        <v>24</v>
      </c>
      <c r="B26" s="5">
        <f t="shared" si="5"/>
        <v>0.25</v>
      </c>
      <c r="C26" s="2">
        <f t="shared" si="0"/>
        <v>1.3862943611198906</v>
      </c>
      <c r="D26">
        <f t="shared" si="2"/>
        <v>0.17328679513998632</v>
      </c>
      <c r="E26">
        <f t="shared" si="3"/>
        <v>744261117</v>
      </c>
      <c r="F26">
        <f t="shared" si="4"/>
        <v>1140850688</v>
      </c>
    </row>
    <row r="27" spans="1:6" x14ac:dyDescent="0.25">
      <c r="A27">
        <f t="shared" si="1"/>
        <v>25</v>
      </c>
      <c r="B27" s="5">
        <f t="shared" si="5"/>
        <v>0.21875</v>
      </c>
      <c r="C27" s="2">
        <f t="shared" si="0"/>
        <v>1.5198257537444133</v>
      </c>
      <c r="D27">
        <f t="shared" si="2"/>
        <v>0.18997821921805166</v>
      </c>
      <c r="E27">
        <f t="shared" si="3"/>
        <v>815950238</v>
      </c>
      <c r="F27">
        <f t="shared" si="4"/>
        <v>1006632960</v>
      </c>
    </row>
    <row r="28" spans="1:6" x14ac:dyDescent="0.25">
      <c r="A28">
        <f t="shared" si="1"/>
        <v>26</v>
      </c>
      <c r="B28" s="5">
        <f t="shared" si="5"/>
        <v>0.1875</v>
      </c>
      <c r="C28" s="2">
        <f t="shared" si="0"/>
        <v>1.6739764335716716</v>
      </c>
      <c r="D28">
        <f t="shared" si="2"/>
        <v>0.20924705419645895</v>
      </c>
      <c r="E28">
        <f t="shared" si="3"/>
        <v>898709254</v>
      </c>
      <c r="F28">
        <f t="shared" si="4"/>
        <v>872415232</v>
      </c>
    </row>
    <row r="29" spans="1:6" x14ac:dyDescent="0.25">
      <c r="A29">
        <f t="shared" si="1"/>
        <v>27</v>
      </c>
      <c r="B29" s="5">
        <f t="shared" si="5"/>
        <v>0.15625</v>
      </c>
      <c r="C29" s="2">
        <f t="shared" si="0"/>
        <v>1.8562979903656263</v>
      </c>
      <c r="D29">
        <f t="shared" si="2"/>
        <v>0.23203724879570328</v>
      </c>
      <c r="E29">
        <f t="shared" si="3"/>
        <v>996592395</v>
      </c>
      <c r="F29">
        <f t="shared" si="4"/>
        <v>738197504</v>
      </c>
    </row>
    <row r="30" spans="1:6" x14ac:dyDescent="0.25">
      <c r="A30">
        <f t="shared" si="1"/>
        <v>28</v>
      </c>
      <c r="B30" s="5">
        <f t="shared" si="5"/>
        <v>0.125</v>
      </c>
      <c r="C30" s="2">
        <f t="shared" si="0"/>
        <v>2.0794415416798357</v>
      </c>
      <c r="D30">
        <f t="shared" si="2"/>
        <v>0.25993019270997947</v>
      </c>
      <c r="E30">
        <f t="shared" si="3"/>
        <v>1116391676</v>
      </c>
      <c r="F30">
        <f t="shared" si="4"/>
        <v>603979776</v>
      </c>
    </row>
    <row r="31" spans="1:6" x14ac:dyDescent="0.25">
      <c r="A31">
        <f t="shared" si="1"/>
        <v>29</v>
      </c>
      <c r="B31" s="5">
        <f t="shared" si="5"/>
        <v>9.375E-2</v>
      </c>
      <c r="C31" s="2">
        <f t="shared" si="0"/>
        <v>2.367123614131617</v>
      </c>
      <c r="D31">
        <f t="shared" si="2"/>
        <v>0.29589045176645212</v>
      </c>
      <c r="E31">
        <f t="shared" si="3"/>
        <v>1270839813</v>
      </c>
      <c r="F31">
        <f t="shared" si="4"/>
        <v>469762048</v>
      </c>
    </row>
    <row r="32" spans="1:6" x14ac:dyDescent="0.25">
      <c r="A32">
        <f t="shared" si="1"/>
        <v>30</v>
      </c>
      <c r="B32" s="5">
        <f t="shared" si="5"/>
        <v>6.25E-2</v>
      </c>
      <c r="C32" s="2">
        <f t="shared" si="0"/>
        <v>2.7725887222397811</v>
      </c>
      <c r="D32">
        <f t="shared" si="2"/>
        <v>0.34657359027997264</v>
      </c>
      <c r="E32">
        <f t="shared" si="3"/>
        <v>1488522235</v>
      </c>
      <c r="F32">
        <f t="shared" si="4"/>
        <v>335544320</v>
      </c>
    </row>
    <row r="33" spans="1:6" x14ac:dyDescent="0.25">
      <c r="A33">
        <f t="shared" si="1"/>
        <v>31</v>
      </c>
      <c r="B33" s="5">
        <f t="shared" si="5"/>
        <v>3.125E-2</v>
      </c>
      <c r="C33" s="2">
        <f t="shared" si="0"/>
        <v>3.4657359027997265</v>
      </c>
      <c r="D33">
        <f t="shared" si="2"/>
        <v>0.43321698784996582</v>
      </c>
      <c r="E33">
        <f t="shared" si="3"/>
        <v>1860652794</v>
      </c>
      <c r="F33">
        <f t="shared" si="4"/>
        <v>201326592</v>
      </c>
    </row>
    <row r="34" spans="1:6" x14ac:dyDescent="0.25">
      <c r="A34">
        <f t="shared" si="1"/>
        <v>32</v>
      </c>
      <c r="B34" s="5">
        <f t="shared" si="5"/>
        <v>0</v>
      </c>
      <c r="C34" s="2">
        <v>8</v>
      </c>
      <c r="D34">
        <v>1</v>
      </c>
      <c r="E34">
        <f t="shared" si="3"/>
        <v>4294967296</v>
      </c>
      <c r="F34">
        <f t="shared" si="4"/>
        <v>67108864</v>
      </c>
    </row>
    <row r="35" spans="1:6" x14ac:dyDescent="0.25">
      <c r="B35" s="5"/>
      <c r="C35" s="2"/>
    </row>
    <row r="36" spans="1:6" x14ac:dyDescent="0.25">
      <c r="B36" s="2"/>
      <c r="C36" s="2"/>
    </row>
    <row r="37" spans="1:6" x14ac:dyDescent="0.25">
      <c r="A37" s="8" t="s">
        <v>11</v>
      </c>
      <c r="B37" s="9"/>
      <c r="C37" s="9"/>
    </row>
    <row r="38" spans="1:6" x14ac:dyDescent="0.25">
      <c r="A38" t="s">
        <v>1</v>
      </c>
      <c r="B38" s="6">
        <v>7</v>
      </c>
      <c r="C38" s="2"/>
    </row>
    <row r="39" spans="1:6" x14ac:dyDescent="0.25">
      <c r="A39" t="s">
        <v>7</v>
      </c>
      <c r="B39" s="6">
        <f>B38-B40</f>
        <v>0</v>
      </c>
      <c r="C39" s="1">
        <f>INT(B39*2^32)</f>
        <v>0</v>
      </c>
    </row>
    <row r="40" spans="1:6" x14ac:dyDescent="0.25">
      <c r="A40" t="s">
        <v>6</v>
      </c>
      <c r="B40" s="2">
        <f>INT(B38)</f>
        <v>7</v>
      </c>
      <c r="C40" s="1">
        <f>B40</f>
        <v>7</v>
      </c>
    </row>
    <row r="41" spans="1:6" x14ac:dyDescent="0.25">
      <c r="A41" t="s">
        <v>2</v>
      </c>
      <c r="B41" s="2">
        <f>B38/8</f>
        <v>0.875</v>
      </c>
      <c r="C41" s="1">
        <f>INT(B41*2^32)-1</f>
        <v>3758096383</v>
      </c>
    </row>
    <row r="42" spans="1:6" x14ac:dyDescent="0.25">
      <c r="A42" t="s">
        <v>9</v>
      </c>
      <c r="B42">
        <f>C42/2^32</f>
        <v>1.5625E-2</v>
      </c>
      <c r="C42" s="1">
        <f>VLOOKUP(C41,B48:C80,2)</f>
        <v>67108864</v>
      </c>
    </row>
    <row r="43" spans="1:6" x14ac:dyDescent="0.25">
      <c r="A43" t="s">
        <v>8</v>
      </c>
      <c r="B43" s="2">
        <f>EXP(-B38)</f>
        <v>9.1188196555451624E-4</v>
      </c>
      <c r="C43" s="2">
        <f>C42/(2^32-1)</f>
        <v>1.5625000003637979E-2</v>
      </c>
    </row>
    <row r="44" spans="1:6" x14ac:dyDescent="0.25">
      <c r="B44" s="2"/>
      <c r="C44" s="2"/>
    </row>
    <row r="45" spans="1:6" x14ac:dyDescent="0.25">
      <c r="B45" s="2"/>
      <c r="C45" s="2"/>
    </row>
    <row r="46" spans="1:6" x14ac:dyDescent="0.25">
      <c r="B46" s="2"/>
      <c r="C46" s="2"/>
    </row>
    <row r="47" spans="1:6" x14ac:dyDescent="0.25">
      <c r="B47" s="7" t="s">
        <v>10</v>
      </c>
      <c r="C47" s="7"/>
    </row>
    <row r="48" spans="1:6" x14ac:dyDescent="0.25">
      <c r="B48">
        <f>INT(D38*2^32)</f>
        <v>0</v>
      </c>
      <c r="C48">
        <f>F3</f>
        <v>4227858432</v>
      </c>
    </row>
    <row r="49" spans="2:3" x14ac:dyDescent="0.25">
      <c r="B49">
        <f>E3</f>
        <v>17044952</v>
      </c>
      <c r="C49">
        <f t="shared" ref="C49:C78" si="6">F4</f>
        <v>4093640704</v>
      </c>
    </row>
    <row r="50" spans="2:3" x14ac:dyDescent="0.25">
      <c r="B50">
        <f t="shared" ref="B50:B80" si="7">E4</f>
        <v>34648854</v>
      </c>
      <c r="C50">
        <f t="shared" si="6"/>
        <v>3959422976</v>
      </c>
    </row>
    <row r="51" spans="2:3" x14ac:dyDescent="0.25">
      <c r="B51">
        <f t="shared" si="7"/>
        <v>52849611</v>
      </c>
      <c r="C51">
        <f t="shared" si="6"/>
        <v>3825205248</v>
      </c>
    </row>
    <row r="52" spans="2:3" x14ac:dyDescent="0.25">
      <c r="B52">
        <f t="shared" si="7"/>
        <v>71689120</v>
      </c>
      <c r="C52">
        <f t="shared" si="6"/>
        <v>3690987520</v>
      </c>
    </row>
    <row r="53" spans="2:3" x14ac:dyDescent="0.25">
      <c r="B53">
        <f t="shared" si="7"/>
        <v>91213850</v>
      </c>
      <c r="C53">
        <f t="shared" si="6"/>
        <v>3556769792</v>
      </c>
    </row>
    <row r="54" spans="2:3" x14ac:dyDescent="0.25">
      <c r="B54">
        <f t="shared" si="7"/>
        <v>111475535</v>
      </c>
      <c r="C54">
        <f t="shared" si="6"/>
        <v>3422552064</v>
      </c>
    </row>
    <row r="55" spans="2:3" x14ac:dyDescent="0.25">
      <c r="B55">
        <f t="shared" si="7"/>
        <v>132531995</v>
      </c>
      <c r="C55">
        <f t="shared" si="6"/>
        <v>3288334336</v>
      </c>
    </row>
    <row r="56" spans="2:3" x14ac:dyDescent="0.25">
      <c r="B56">
        <f t="shared" si="7"/>
        <v>154448136</v>
      </c>
      <c r="C56">
        <f t="shared" si="6"/>
        <v>3154116608</v>
      </c>
    </row>
    <row r="57" spans="2:3" x14ac:dyDescent="0.25">
      <c r="B57">
        <f t="shared" si="7"/>
        <v>177297155</v>
      </c>
      <c r="C57">
        <f t="shared" si="6"/>
        <v>3019898880</v>
      </c>
    </row>
    <row r="58" spans="2:3" x14ac:dyDescent="0.25">
      <c r="B58">
        <f t="shared" si="7"/>
        <v>201162013</v>
      </c>
      <c r="C58">
        <f t="shared" si="6"/>
        <v>2885681152</v>
      </c>
    </row>
    <row r="59" spans="2:3" x14ac:dyDescent="0.25">
      <c r="B59">
        <f t="shared" si="7"/>
        <v>226137257</v>
      </c>
      <c r="C59">
        <f t="shared" si="6"/>
        <v>2751463424</v>
      </c>
    </row>
    <row r="60" spans="2:3" x14ac:dyDescent="0.25">
      <c r="B60">
        <f t="shared" si="7"/>
        <v>252331277</v>
      </c>
      <c r="C60">
        <f t="shared" si="6"/>
        <v>2617245696</v>
      </c>
    </row>
    <row r="61" spans="2:3" x14ac:dyDescent="0.25">
      <c r="B61">
        <f t="shared" si="7"/>
        <v>279869154</v>
      </c>
      <c r="C61">
        <f t="shared" si="6"/>
        <v>2483027968</v>
      </c>
    </row>
    <row r="62" spans="2:3" x14ac:dyDescent="0.25">
      <c r="B62">
        <f t="shared" si="7"/>
        <v>308896273</v>
      </c>
      <c r="C62">
        <f t="shared" si="6"/>
        <v>2348810240</v>
      </c>
    </row>
    <row r="63" spans="2:3" x14ac:dyDescent="0.25">
      <c r="B63">
        <f t="shared" si="7"/>
        <v>339582962</v>
      </c>
      <c r="C63">
        <f t="shared" si="6"/>
        <v>2214592512</v>
      </c>
    </row>
    <row r="64" spans="2:3" x14ac:dyDescent="0.25">
      <c r="B64">
        <f t="shared" si="7"/>
        <v>372130558</v>
      </c>
      <c r="C64">
        <f t="shared" si="6"/>
        <v>2080374784</v>
      </c>
    </row>
    <row r="65" spans="2:3" x14ac:dyDescent="0.25">
      <c r="B65">
        <f t="shared" si="7"/>
        <v>406779413</v>
      </c>
      <c r="C65">
        <f t="shared" si="6"/>
        <v>1946157056</v>
      </c>
    </row>
    <row r="66" spans="2:3" x14ac:dyDescent="0.25">
      <c r="B66">
        <f t="shared" si="7"/>
        <v>443819679</v>
      </c>
      <c r="C66">
        <f t="shared" si="6"/>
        <v>1811939328</v>
      </c>
    </row>
    <row r="67" spans="2:3" x14ac:dyDescent="0.25">
      <c r="B67">
        <f t="shared" si="7"/>
        <v>483606094</v>
      </c>
      <c r="C67">
        <f t="shared" si="6"/>
        <v>1677721600</v>
      </c>
    </row>
    <row r="68" spans="2:3" x14ac:dyDescent="0.25">
      <c r="B68">
        <f t="shared" si="7"/>
        <v>526578695</v>
      </c>
      <c r="C68">
        <f t="shared" si="6"/>
        <v>1543503872</v>
      </c>
    </row>
    <row r="69" spans="2:3" x14ac:dyDescent="0.25">
      <c r="B69">
        <f t="shared" si="7"/>
        <v>573292572</v>
      </c>
      <c r="C69">
        <f t="shared" si="6"/>
        <v>1409286144</v>
      </c>
    </row>
    <row r="70" spans="2:3" x14ac:dyDescent="0.25">
      <c r="B70">
        <f t="shared" si="7"/>
        <v>624461836</v>
      </c>
      <c r="C70">
        <f t="shared" si="6"/>
        <v>1275068416</v>
      </c>
    </row>
    <row r="71" spans="2:3" x14ac:dyDescent="0.25">
      <c r="B71">
        <f t="shared" si="7"/>
        <v>681026832</v>
      </c>
      <c r="C71">
        <f t="shared" si="6"/>
        <v>1140850688</v>
      </c>
    </row>
    <row r="72" spans="2:3" x14ac:dyDescent="0.25">
      <c r="B72">
        <f t="shared" si="7"/>
        <v>744261117</v>
      </c>
      <c r="C72">
        <f t="shared" si="6"/>
        <v>1006632960</v>
      </c>
    </row>
    <row r="73" spans="2:3" x14ac:dyDescent="0.25">
      <c r="B73">
        <f t="shared" si="7"/>
        <v>815950238</v>
      </c>
      <c r="C73">
        <f t="shared" si="6"/>
        <v>872415232</v>
      </c>
    </row>
    <row r="74" spans="2:3" x14ac:dyDescent="0.25">
      <c r="B74">
        <f t="shared" si="7"/>
        <v>898709254</v>
      </c>
      <c r="C74">
        <f t="shared" si="6"/>
        <v>738197504</v>
      </c>
    </row>
    <row r="75" spans="2:3" x14ac:dyDescent="0.25">
      <c r="B75">
        <f>E29</f>
        <v>996592395</v>
      </c>
      <c r="C75">
        <f t="shared" si="6"/>
        <v>603979776</v>
      </c>
    </row>
    <row r="76" spans="2:3" x14ac:dyDescent="0.25">
      <c r="B76">
        <f t="shared" si="7"/>
        <v>1116391676</v>
      </c>
      <c r="C76">
        <f t="shared" si="6"/>
        <v>469762048</v>
      </c>
    </row>
    <row r="77" spans="2:3" x14ac:dyDescent="0.25">
      <c r="B77">
        <f t="shared" si="7"/>
        <v>1270839813</v>
      </c>
      <c r="C77">
        <f t="shared" si="6"/>
        <v>335544320</v>
      </c>
    </row>
    <row r="78" spans="2:3" x14ac:dyDescent="0.25">
      <c r="B78">
        <f>E32</f>
        <v>1488522235</v>
      </c>
      <c r="C78">
        <f t="shared" si="6"/>
        <v>201326592</v>
      </c>
    </row>
    <row r="79" spans="2:3" x14ac:dyDescent="0.25">
      <c r="B79">
        <f t="shared" si="7"/>
        <v>1860652794</v>
      </c>
      <c r="C79">
        <f>F34</f>
        <v>67108864</v>
      </c>
    </row>
    <row r="80" spans="2:3" x14ac:dyDescent="0.25">
      <c r="B80">
        <f t="shared" si="7"/>
        <v>4294967296</v>
      </c>
      <c r="C80">
        <f>F35</f>
        <v>0</v>
      </c>
    </row>
    <row r="81" spans="2:3" x14ac:dyDescent="0.25">
      <c r="C81" s="2"/>
    </row>
    <row r="82" spans="2:3" x14ac:dyDescent="0.25">
      <c r="C82" s="2"/>
    </row>
    <row r="83" spans="2:3" x14ac:dyDescent="0.25">
      <c r="C83" s="2"/>
    </row>
    <row r="84" spans="2:3" x14ac:dyDescent="0.25">
      <c r="C84" s="2"/>
    </row>
    <row r="85" spans="2:3" x14ac:dyDescent="0.25">
      <c r="C85" s="2"/>
    </row>
    <row r="86" spans="2:3" x14ac:dyDescent="0.25">
      <c r="B86" s="2"/>
      <c r="C86" s="2"/>
    </row>
    <row r="87" spans="2:3" x14ac:dyDescent="0.25">
      <c r="B87" s="2"/>
      <c r="C87" s="2"/>
    </row>
    <row r="88" spans="2:3" x14ac:dyDescent="0.25">
      <c r="B88" s="2"/>
      <c r="C88" s="2"/>
    </row>
    <row r="89" spans="2:3" x14ac:dyDescent="0.25">
      <c r="B89" s="2"/>
      <c r="C89" s="2"/>
    </row>
    <row r="90" spans="2:3" x14ac:dyDescent="0.25">
      <c r="B90" s="2"/>
      <c r="C90" s="2"/>
    </row>
    <row r="91" spans="2:3" x14ac:dyDescent="0.25">
      <c r="B91" s="2"/>
      <c r="C91" s="2"/>
    </row>
    <row r="92" spans="2:3" x14ac:dyDescent="0.25">
      <c r="B92" s="2"/>
      <c r="C92" s="2"/>
    </row>
    <row r="93" spans="2:3" x14ac:dyDescent="0.25">
      <c r="B93" s="2"/>
      <c r="C93" s="2"/>
    </row>
    <row r="94" spans="2:3" x14ac:dyDescent="0.25">
      <c r="B94" s="2"/>
      <c r="C94" s="2"/>
    </row>
    <row r="95" spans="2:3" x14ac:dyDescent="0.25">
      <c r="B95" s="2"/>
      <c r="C95" s="2"/>
    </row>
    <row r="96" spans="2:3" x14ac:dyDescent="0.25">
      <c r="B96" s="2"/>
      <c r="C96" s="2"/>
    </row>
    <row r="97" spans="2:3" x14ac:dyDescent="0.25">
      <c r="B97" s="2"/>
      <c r="C97" s="2"/>
    </row>
    <row r="98" spans="2:3" x14ac:dyDescent="0.25">
      <c r="B98" s="2"/>
      <c r="C98" s="2"/>
    </row>
    <row r="99" spans="2:3" x14ac:dyDescent="0.25">
      <c r="B99" s="2"/>
      <c r="C99" s="2"/>
    </row>
    <row r="100" spans="2:3" x14ac:dyDescent="0.25">
      <c r="B100" s="2"/>
      <c r="C100" s="2"/>
    </row>
    <row r="101" spans="2:3" x14ac:dyDescent="0.25">
      <c r="B101" s="2"/>
      <c r="C101" s="2"/>
    </row>
    <row r="102" spans="2:3" x14ac:dyDescent="0.25">
      <c r="B102" s="2"/>
      <c r="C102" s="2"/>
    </row>
    <row r="103" spans="2:3" x14ac:dyDescent="0.25">
      <c r="B103" s="2"/>
      <c r="C103" s="2"/>
    </row>
    <row r="104" spans="2:3" x14ac:dyDescent="0.25">
      <c r="B104" s="2"/>
      <c r="C104" s="2"/>
    </row>
    <row r="105" spans="2:3" x14ac:dyDescent="0.25">
      <c r="B105" s="2"/>
      <c r="C105" s="2"/>
    </row>
    <row r="106" spans="2:3" x14ac:dyDescent="0.25">
      <c r="B106" s="2"/>
      <c r="C106" s="2"/>
    </row>
    <row r="107" spans="2:3" x14ac:dyDescent="0.25">
      <c r="B107" s="2"/>
      <c r="C107" s="2"/>
    </row>
    <row r="108" spans="2:3" x14ac:dyDescent="0.25">
      <c r="B108" s="2"/>
      <c r="C108" s="2"/>
    </row>
    <row r="109" spans="2:3" x14ac:dyDescent="0.25">
      <c r="B109" s="2"/>
      <c r="C109" s="2"/>
    </row>
    <row r="110" spans="2:3" x14ac:dyDescent="0.25">
      <c r="B110" s="2"/>
      <c r="C110" s="2"/>
    </row>
    <row r="111" spans="2:3" x14ac:dyDescent="0.25">
      <c r="B111" s="2"/>
      <c r="C111" s="2"/>
    </row>
    <row r="112" spans="2:3" x14ac:dyDescent="0.25">
      <c r="B112" s="2"/>
      <c r="C112" s="2"/>
    </row>
    <row r="113" spans="2:3" x14ac:dyDescent="0.25">
      <c r="B113" s="2"/>
      <c r="C113" s="2"/>
    </row>
    <row r="114" spans="2:3" x14ac:dyDescent="0.25">
      <c r="B114" s="2"/>
      <c r="C114" s="2"/>
    </row>
    <row r="115" spans="2:3" x14ac:dyDescent="0.25">
      <c r="B115" s="2"/>
      <c r="C115" s="2"/>
    </row>
    <row r="116" spans="2:3" x14ac:dyDescent="0.25">
      <c r="B116" s="2"/>
      <c r="C116" s="2"/>
    </row>
    <row r="117" spans="2:3" x14ac:dyDescent="0.25">
      <c r="B117" s="2"/>
      <c r="C117" s="2"/>
    </row>
    <row r="118" spans="2:3" x14ac:dyDescent="0.25">
      <c r="B118" s="2"/>
      <c r="C118" s="2"/>
    </row>
    <row r="119" spans="2:3" x14ac:dyDescent="0.25">
      <c r="B119" s="2"/>
      <c r="C119" s="2"/>
    </row>
    <row r="120" spans="2:3" x14ac:dyDescent="0.25">
      <c r="B120" s="2"/>
      <c r="C120" s="2"/>
    </row>
    <row r="121" spans="2:3" x14ac:dyDescent="0.25">
      <c r="B121" s="2"/>
      <c r="C121" s="2"/>
    </row>
    <row r="122" spans="2:3" x14ac:dyDescent="0.25">
      <c r="B122" s="2"/>
      <c r="C122" s="2"/>
    </row>
    <row r="123" spans="2:3" x14ac:dyDescent="0.25">
      <c r="B123" s="2"/>
      <c r="C123" s="2"/>
    </row>
    <row r="124" spans="2:3" x14ac:dyDescent="0.25">
      <c r="B124" s="2"/>
      <c r="C124" s="2"/>
    </row>
    <row r="125" spans="2:3" x14ac:dyDescent="0.25">
      <c r="B125" s="2"/>
      <c r="C125" s="2"/>
    </row>
    <row r="126" spans="2:3" x14ac:dyDescent="0.25">
      <c r="B126" s="2"/>
      <c r="C126" s="2"/>
    </row>
    <row r="127" spans="2:3" x14ac:dyDescent="0.25">
      <c r="B127" s="2"/>
      <c r="C127" s="2"/>
    </row>
    <row r="128" spans="2:3" x14ac:dyDescent="0.25">
      <c r="B128" s="2"/>
      <c r="C128" s="2"/>
    </row>
    <row r="129" spans="2:3" x14ac:dyDescent="0.25">
      <c r="B129" s="2"/>
      <c r="C129" s="2"/>
    </row>
    <row r="130" spans="2:3" x14ac:dyDescent="0.25">
      <c r="B130" s="2"/>
      <c r="C130" s="2"/>
    </row>
    <row r="131" spans="2:3" x14ac:dyDescent="0.25">
      <c r="B131" s="2"/>
      <c r="C131" s="2"/>
    </row>
    <row r="132" spans="2:3" x14ac:dyDescent="0.25">
      <c r="B132" s="2"/>
      <c r="C132" s="2"/>
    </row>
    <row r="133" spans="2:3" x14ac:dyDescent="0.25">
      <c r="B133" s="2"/>
      <c r="C133" s="2"/>
    </row>
    <row r="134" spans="2:3" x14ac:dyDescent="0.25">
      <c r="B134" s="2"/>
      <c r="C134" s="2"/>
    </row>
    <row r="135" spans="2:3" x14ac:dyDescent="0.25">
      <c r="B135" s="2"/>
      <c r="C135" s="2"/>
    </row>
    <row r="136" spans="2:3" x14ac:dyDescent="0.25">
      <c r="B136" s="2"/>
      <c r="C136" s="2"/>
    </row>
    <row r="137" spans="2:3" x14ac:dyDescent="0.25">
      <c r="B137" s="2"/>
      <c r="C137" s="2"/>
    </row>
    <row r="138" spans="2:3" x14ac:dyDescent="0.25">
      <c r="B138" s="2"/>
      <c r="C138" s="2"/>
    </row>
    <row r="139" spans="2:3" x14ac:dyDescent="0.25">
      <c r="B139" s="2"/>
      <c r="C139" s="2"/>
    </row>
    <row r="140" spans="2:3" x14ac:dyDescent="0.25">
      <c r="B140" s="2"/>
      <c r="C140" s="2"/>
    </row>
    <row r="141" spans="2:3" x14ac:dyDescent="0.25">
      <c r="B141" s="2"/>
      <c r="C141" s="2"/>
    </row>
    <row r="142" spans="2:3" x14ac:dyDescent="0.25">
      <c r="B142" s="2"/>
      <c r="C142" s="2"/>
    </row>
    <row r="143" spans="2:3" x14ac:dyDescent="0.25">
      <c r="B143" s="2"/>
      <c r="C143" s="2"/>
    </row>
    <row r="144" spans="2:3" x14ac:dyDescent="0.25">
      <c r="B144" s="2"/>
      <c r="C144" s="2"/>
    </row>
    <row r="145" spans="2:3" x14ac:dyDescent="0.25">
      <c r="B145" s="2"/>
      <c r="C145" s="2"/>
    </row>
    <row r="146" spans="2:3" x14ac:dyDescent="0.25">
      <c r="B146" s="2"/>
      <c r="C146" s="2"/>
    </row>
    <row r="147" spans="2:3" x14ac:dyDescent="0.25">
      <c r="B147" s="2"/>
      <c r="C147" s="2"/>
    </row>
    <row r="148" spans="2:3" x14ac:dyDescent="0.25">
      <c r="B148" s="2"/>
      <c r="C148" s="2"/>
    </row>
    <row r="149" spans="2:3" x14ac:dyDescent="0.25">
      <c r="B149" s="2"/>
      <c r="C149" s="2"/>
    </row>
    <row r="150" spans="2:3" x14ac:dyDescent="0.25">
      <c r="B150" s="2"/>
      <c r="C150" s="2"/>
    </row>
    <row r="151" spans="2:3" x14ac:dyDescent="0.25">
      <c r="B151" s="2"/>
      <c r="C151" s="2"/>
    </row>
    <row r="152" spans="2:3" x14ac:dyDescent="0.25">
      <c r="B152" s="2"/>
      <c r="C152" s="2"/>
    </row>
    <row r="153" spans="2:3" x14ac:dyDescent="0.25">
      <c r="B153" s="2"/>
      <c r="C153" s="2"/>
    </row>
    <row r="154" spans="2:3" x14ac:dyDescent="0.25">
      <c r="B154" s="2"/>
      <c r="C154" s="2"/>
    </row>
    <row r="155" spans="2:3" x14ac:dyDescent="0.25">
      <c r="B155" s="2"/>
      <c r="C155" s="2"/>
    </row>
    <row r="156" spans="2:3" x14ac:dyDescent="0.25">
      <c r="B156" s="2"/>
      <c r="C156" s="2"/>
    </row>
    <row r="157" spans="2:3" x14ac:dyDescent="0.25">
      <c r="B157" s="2"/>
      <c r="C157" s="2"/>
    </row>
    <row r="158" spans="2:3" x14ac:dyDescent="0.25">
      <c r="B158" s="2"/>
      <c r="C158" s="2"/>
    </row>
    <row r="159" spans="2:3" x14ac:dyDescent="0.25">
      <c r="B159" s="2"/>
      <c r="C159" s="2"/>
    </row>
    <row r="160" spans="2:3" x14ac:dyDescent="0.25">
      <c r="B160" s="2"/>
      <c r="C160" s="2"/>
    </row>
    <row r="161" spans="2:3" x14ac:dyDescent="0.25">
      <c r="B161" s="2"/>
      <c r="C161" s="2"/>
    </row>
    <row r="162" spans="2:3" x14ac:dyDescent="0.25">
      <c r="B162" s="2"/>
      <c r="C162" s="2"/>
    </row>
    <row r="163" spans="2:3" x14ac:dyDescent="0.25">
      <c r="B163" s="2"/>
      <c r="C163" s="2"/>
    </row>
    <row r="164" spans="2:3" x14ac:dyDescent="0.25">
      <c r="B164" s="2"/>
      <c r="C164" s="2"/>
    </row>
    <row r="165" spans="2:3" x14ac:dyDescent="0.25">
      <c r="B165" s="2"/>
      <c r="C165" s="2"/>
    </row>
    <row r="166" spans="2:3" x14ac:dyDescent="0.25">
      <c r="B166" s="2"/>
      <c r="C166" s="2"/>
    </row>
    <row r="167" spans="2:3" x14ac:dyDescent="0.25">
      <c r="B167" s="2"/>
      <c r="C167" s="2"/>
    </row>
    <row r="168" spans="2:3" x14ac:dyDescent="0.25">
      <c r="B168" s="2"/>
      <c r="C168" s="2"/>
    </row>
    <row r="169" spans="2:3" x14ac:dyDescent="0.25">
      <c r="B169" s="2"/>
      <c r="C169" s="2"/>
    </row>
    <row r="170" spans="2:3" x14ac:dyDescent="0.25">
      <c r="B170" s="2"/>
      <c r="C170" s="2"/>
    </row>
    <row r="171" spans="2:3" x14ac:dyDescent="0.25">
      <c r="B171" s="2"/>
      <c r="C171" s="2"/>
    </row>
    <row r="172" spans="2:3" x14ac:dyDescent="0.25">
      <c r="B172" s="2"/>
      <c r="C172" s="2"/>
    </row>
    <row r="173" spans="2:3" x14ac:dyDescent="0.25">
      <c r="B173" s="2"/>
      <c r="C173" s="2"/>
    </row>
    <row r="174" spans="2:3" x14ac:dyDescent="0.25">
      <c r="B174" s="2"/>
      <c r="C174" s="2"/>
    </row>
    <row r="175" spans="2:3" x14ac:dyDescent="0.25">
      <c r="B175" s="2"/>
      <c r="C175" s="2"/>
    </row>
    <row r="176" spans="2:3" x14ac:dyDescent="0.25">
      <c r="B176" s="2"/>
      <c r="C176" s="2"/>
    </row>
    <row r="177" spans="2:3" x14ac:dyDescent="0.25">
      <c r="B177" s="2"/>
      <c r="C177" s="2"/>
    </row>
    <row r="178" spans="2:3" x14ac:dyDescent="0.25">
      <c r="B178" s="2"/>
      <c r="C178" s="2"/>
    </row>
    <row r="179" spans="2:3" x14ac:dyDescent="0.25">
      <c r="B179" s="2"/>
      <c r="C179" s="2"/>
    </row>
    <row r="180" spans="2:3" x14ac:dyDescent="0.25">
      <c r="B180" s="2"/>
      <c r="C180" s="2"/>
    </row>
    <row r="181" spans="2:3" x14ac:dyDescent="0.25">
      <c r="B181" s="2"/>
      <c r="C181" s="2"/>
    </row>
    <row r="182" spans="2:3" x14ac:dyDescent="0.25">
      <c r="B182" s="2"/>
      <c r="C182" s="2"/>
    </row>
    <row r="183" spans="2:3" x14ac:dyDescent="0.25">
      <c r="B183" s="2"/>
      <c r="C183" s="2"/>
    </row>
    <row r="184" spans="2:3" x14ac:dyDescent="0.25">
      <c r="B184" s="2"/>
      <c r="C184" s="2"/>
    </row>
    <row r="185" spans="2:3" x14ac:dyDescent="0.25">
      <c r="B185" s="2"/>
      <c r="C185" s="2"/>
    </row>
    <row r="186" spans="2:3" x14ac:dyDescent="0.25">
      <c r="B186" s="2"/>
      <c r="C186" s="2"/>
    </row>
    <row r="187" spans="2:3" x14ac:dyDescent="0.25">
      <c r="B187" s="2"/>
      <c r="C187" s="2"/>
    </row>
    <row r="188" spans="2:3" x14ac:dyDescent="0.25">
      <c r="B188" s="2"/>
      <c r="C188" s="2"/>
    </row>
    <row r="189" spans="2:3" x14ac:dyDescent="0.25">
      <c r="B189" s="2"/>
      <c r="C189" s="2"/>
    </row>
    <row r="190" spans="2:3" x14ac:dyDescent="0.25">
      <c r="B190" s="2"/>
      <c r="C190" s="2"/>
    </row>
    <row r="191" spans="2:3" x14ac:dyDescent="0.25">
      <c r="B191" s="2"/>
      <c r="C191" s="2"/>
    </row>
    <row r="192" spans="2:3" x14ac:dyDescent="0.25">
      <c r="B192" s="2"/>
      <c r="C192" s="2"/>
    </row>
    <row r="193" spans="2:3" x14ac:dyDescent="0.25">
      <c r="B193" s="2"/>
      <c r="C193" s="2"/>
    </row>
    <row r="194" spans="2:3" x14ac:dyDescent="0.25">
      <c r="B194" s="2"/>
      <c r="C194" s="2"/>
    </row>
    <row r="195" spans="2:3" x14ac:dyDescent="0.25">
      <c r="B195" s="2"/>
      <c r="C195" s="2"/>
    </row>
    <row r="196" spans="2:3" x14ac:dyDescent="0.25">
      <c r="B196" s="2"/>
      <c r="C196" s="2"/>
    </row>
    <row r="197" spans="2:3" x14ac:dyDescent="0.25">
      <c r="B197" s="2"/>
      <c r="C197" s="2"/>
    </row>
    <row r="198" spans="2:3" x14ac:dyDescent="0.25">
      <c r="B198" s="2"/>
      <c r="C198" s="2"/>
    </row>
    <row r="199" spans="2:3" x14ac:dyDescent="0.25">
      <c r="B199" s="2"/>
      <c r="C199" s="2"/>
    </row>
    <row r="200" spans="2:3" x14ac:dyDescent="0.25">
      <c r="B200" s="2"/>
      <c r="C200" s="2"/>
    </row>
    <row r="201" spans="2:3" x14ac:dyDescent="0.25">
      <c r="B201" s="2"/>
      <c r="C201" s="2"/>
    </row>
    <row r="202" spans="2:3" x14ac:dyDescent="0.25">
      <c r="B202" s="2"/>
      <c r="C202" s="2"/>
    </row>
    <row r="203" spans="2:3" x14ac:dyDescent="0.25">
      <c r="B203" s="2"/>
      <c r="C203" s="2"/>
    </row>
    <row r="204" spans="2:3" x14ac:dyDescent="0.25">
      <c r="B204" s="2"/>
      <c r="C204" s="2"/>
    </row>
    <row r="205" spans="2:3" x14ac:dyDescent="0.25">
      <c r="B205" s="2"/>
      <c r="C205" s="2"/>
    </row>
    <row r="206" spans="2:3" x14ac:dyDescent="0.25">
      <c r="B206" s="2"/>
      <c r="C206" s="2"/>
    </row>
    <row r="207" spans="2:3" x14ac:dyDescent="0.25">
      <c r="B207" s="2"/>
      <c r="C207" s="2"/>
    </row>
    <row r="208" spans="2:3" x14ac:dyDescent="0.25">
      <c r="B208" s="2"/>
      <c r="C208" s="2"/>
    </row>
    <row r="209" spans="2:3" x14ac:dyDescent="0.25">
      <c r="B209" s="2"/>
      <c r="C209" s="2"/>
    </row>
    <row r="210" spans="2:3" x14ac:dyDescent="0.25">
      <c r="B210" s="2"/>
      <c r="C210" s="2"/>
    </row>
    <row r="211" spans="2:3" x14ac:dyDescent="0.25">
      <c r="B211" s="2"/>
      <c r="C211" s="2"/>
    </row>
    <row r="212" spans="2:3" x14ac:dyDescent="0.25">
      <c r="B212" s="2"/>
      <c r="C212" s="2"/>
    </row>
    <row r="213" spans="2:3" x14ac:dyDescent="0.25">
      <c r="B213" s="2"/>
      <c r="C213" s="2"/>
    </row>
    <row r="214" spans="2:3" x14ac:dyDescent="0.25">
      <c r="B214" s="2"/>
      <c r="C214" s="2"/>
    </row>
    <row r="215" spans="2:3" x14ac:dyDescent="0.25">
      <c r="B215" s="2"/>
      <c r="C215" s="2"/>
    </row>
    <row r="216" spans="2:3" x14ac:dyDescent="0.25">
      <c r="B216" s="2"/>
      <c r="C216" s="2"/>
    </row>
    <row r="217" spans="2:3" x14ac:dyDescent="0.25">
      <c r="B217" s="2"/>
      <c r="C217" s="2"/>
    </row>
    <row r="218" spans="2:3" x14ac:dyDescent="0.25">
      <c r="B218" s="2"/>
      <c r="C218" s="2"/>
    </row>
    <row r="219" spans="2:3" x14ac:dyDescent="0.25">
      <c r="B219" s="2"/>
      <c r="C219" s="2"/>
    </row>
    <row r="220" spans="2:3" x14ac:dyDescent="0.25">
      <c r="B220" s="2"/>
      <c r="C220" s="2"/>
    </row>
    <row r="221" spans="2:3" x14ac:dyDescent="0.25">
      <c r="B221" s="2"/>
      <c r="C221" s="2"/>
    </row>
    <row r="222" spans="2:3" x14ac:dyDescent="0.25">
      <c r="B222" s="2"/>
      <c r="C222" s="2"/>
    </row>
    <row r="223" spans="2:3" x14ac:dyDescent="0.25">
      <c r="B223" s="2"/>
      <c r="C223" s="2"/>
    </row>
    <row r="224" spans="2:3" x14ac:dyDescent="0.25">
      <c r="B224" s="2"/>
      <c r="C224" s="2"/>
    </row>
    <row r="225" spans="2:3" x14ac:dyDescent="0.25">
      <c r="B225" s="2"/>
      <c r="C225" s="2"/>
    </row>
    <row r="226" spans="2:3" x14ac:dyDescent="0.25">
      <c r="B226" s="2"/>
      <c r="C226" s="2"/>
    </row>
    <row r="227" spans="2:3" x14ac:dyDescent="0.25">
      <c r="B227" s="2"/>
      <c r="C227" s="2"/>
    </row>
    <row r="228" spans="2:3" x14ac:dyDescent="0.25">
      <c r="B228" s="2"/>
      <c r="C228" s="2"/>
    </row>
    <row r="229" spans="2:3" x14ac:dyDescent="0.25">
      <c r="B229" s="2"/>
      <c r="C229" s="2"/>
    </row>
    <row r="230" spans="2:3" x14ac:dyDescent="0.25">
      <c r="B230" s="2"/>
      <c r="C230" s="2"/>
    </row>
    <row r="231" spans="2:3" x14ac:dyDescent="0.25">
      <c r="B231" s="2"/>
      <c r="C231" s="2"/>
    </row>
    <row r="232" spans="2:3" x14ac:dyDescent="0.25">
      <c r="B232" s="2"/>
      <c r="C232" s="2"/>
    </row>
    <row r="233" spans="2:3" x14ac:dyDescent="0.25">
      <c r="B233" s="2"/>
      <c r="C233" s="2"/>
    </row>
    <row r="234" spans="2:3" x14ac:dyDescent="0.25">
      <c r="B234" s="2"/>
      <c r="C234" s="2"/>
    </row>
    <row r="235" spans="2:3" x14ac:dyDescent="0.25">
      <c r="B235" s="2"/>
      <c r="C235" s="2"/>
    </row>
    <row r="236" spans="2:3" x14ac:dyDescent="0.25">
      <c r="B236" s="2"/>
      <c r="C236" s="2"/>
    </row>
    <row r="237" spans="2:3" x14ac:dyDescent="0.25">
      <c r="B237" s="2"/>
      <c r="C237" s="2"/>
    </row>
    <row r="238" spans="2:3" x14ac:dyDescent="0.25">
      <c r="B238" s="2"/>
      <c r="C238" s="2"/>
    </row>
    <row r="239" spans="2:3" x14ac:dyDescent="0.25">
      <c r="B239" s="2"/>
      <c r="C239" s="2"/>
    </row>
    <row r="240" spans="2:3" x14ac:dyDescent="0.25">
      <c r="B240" s="2"/>
      <c r="C240" s="2"/>
    </row>
    <row r="241" spans="2:3" x14ac:dyDescent="0.25">
      <c r="B241" s="2"/>
      <c r="C241" s="2"/>
    </row>
    <row r="242" spans="2:3" x14ac:dyDescent="0.25">
      <c r="B242" s="2"/>
      <c r="C242" s="2"/>
    </row>
    <row r="243" spans="2:3" x14ac:dyDescent="0.25">
      <c r="B243" s="2"/>
      <c r="C243" s="2"/>
    </row>
    <row r="244" spans="2:3" x14ac:dyDescent="0.25">
      <c r="B244" s="2"/>
      <c r="C244" s="2"/>
    </row>
    <row r="245" spans="2:3" x14ac:dyDescent="0.25">
      <c r="B245" s="2"/>
      <c r="C245" s="2"/>
    </row>
    <row r="246" spans="2:3" x14ac:dyDescent="0.25">
      <c r="B246" s="2"/>
      <c r="C246" s="2"/>
    </row>
    <row r="247" spans="2:3" x14ac:dyDescent="0.25">
      <c r="B247" s="2"/>
      <c r="C247" s="2"/>
    </row>
    <row r="248" spans="2:3" x14ac:dyDescent="0.25">
      <c r="B248" s="2"/>
      <c r="C248" s="2"/>
    </row>
    <row r="249" spans="2:3" x14ac:dyDescent="0.25">
      <c r="B249" s="2"/>
      <c r="C249" s="2"/>
    </row>
    <row r="250" spans="2:3" x14ac:dyDescent="0.25">
      <c r="B250" s="2"/>
      <c r="C250" s="2"/>
    </row>
    <row r="251" spans="2:3" x14ac:dyDescent="0.25">
      <c r="B251" s="2"/>
      <c r="C251" s="2"/>
    </row>
    <row r="252" spans="2:3" x14ac:dyDescent="0.25">
      <c r="B252" s="2"/>
      <c r="C252" s="2"/>
    </row>
    <row r="253" spans="2:3" x14ac:dyDescent="0.25">
      <c r="B253" s="2"/>
      <c r="C253" s="2"/>
    </row>
    <row r="254" spans="2:3" x14ac:dyDescent="0.25">
      <c r="B254" s="2"/>
      <c r="C254" s="2"/>
    </row>
    <row r="255" spans="2:3" x14ac:dyDescent="0.25">
      <c r="B255" s="2"/>
      <c r="C255" s="2"/>
    </row>
    <row r="256" spans="2:3" x14ac:dyDescent="0.25">
      <c r="B256" s="2"/>
      <c r="C256" s="2"/>
    </row>
    <row r="257" spans="2:3" x14ac:dyDescent="0.25">
      <c r="B257" s="2"/>
      <c r="C257" s="2"/>
    </row>
    <row r="258" spans="2:3" x14ac:dyDescent="0.25">
      <c r="B258" s="2"/>
      <c r="C258" s="2"/>
    </row>
    <row r="259" spans="2:3" x14ac:dyDescent="0.25">
      <c r="B259" s="2"/>
      <c r="C259" s="2"/>
    </row>
    <row r="260" spans="2:3" x14ac:dyDescent="0.25">
      <c r="B260" s="2"/>
      <c r="C260" s="2"/>
    </row>
    <row r="261" spans="2:3" x14ac:dyDescent="0.25">
      <c r="B261" s="2"/>
      <c r="C261" s="2"/>
    </row>
    <row r="262" spans="2:3" x14ac:dyDescent="0.25">
      <c r="B262" s="2"/>
      <c r="C262" s="2"/>
    </row>
    <row r="263" spans="2:3" x14ac:dyDescent="0.25">
      <c r="B263" s="2"/>
      <c r="C263" s="2"/>
    </row>
    <row r="264" spans="2:3" x14ac:dyDescent="0.25">
      <c r="B264" s="2"/>
      <c r="C264" s="2"/>
    </row>
    <row r="265" spans="2:3" x14ac:dyDescent="0.25">
      <c r="B265" s="2"/>
      <c r="C265" s="2"/>
    </row>
    <row r="266" spans="2:3" x14ac:dyDescent="0.25">
      <c r="B266" s="2"/>
      <c r="C266" s="2"/>
    </row>
    <row r="267" spans="2:3" x14ac:dyDescent="0.25">
      <c r="B267" s="2"/>
      <c r="C267" s="2"/>
    </row>
    <row r="268" spans="2:3" x14ac:dyDescent="0.25">
      <c r="B268" s="2"/>
      <c r="C268" s="2"/>
    </row>
    <row r="269" spans="2:3" x14ac:dyDescent="0.25">
      <c r="B269" s="2"/>
      <c r="C269" s="2"/>
    </row>
    <row r="270" spans="2:3" x14ac:dyDescent="0.25">
      <c r="B270" s="2"/>
      <c r="C270" s="2"/>
    </row>
    <row r="271" spans="2:3" x14ac:dyDescent="0.25">
      <c r="B271" s="2"/>
      <c r="C271" s="2"/>
    </row>
    <row r="272" spans="2:3" x14ac:dyDescent="0.25">
      <c r="B272" s="2"/>
      <c r="C272" s="2"/>
    </row>
    <row r="273" spans="2:3" x14ac:dyDescent="0.25">
      <c r="B273" s="2"/>
      <c r="C273" s="2"/>
    </row>
    <row r="274" spans="2:3" x14ac:dyDescent="0.25">
      <c r="B274" s="2"/>
      <c r="C274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B10" sqref="B10"/>
    </sheetView>
  </sheetViews>
  <sheetFormatPr defaultRowHeight="15" x14ac:dyDescent="0.25"/>
  <cols>
    <col min="1" max="1" width="15.7109375" customWidth="1"/>
    <col min="2" max="5" width="16.42578125" customWidth="1"/>
  </cols>
  <sheetData>
    <row r="1" spans="1:5" x14ac:dyDescent="0.25">
      <c r="A1" s="8" t="s">
        <v>11</v>
      </c>
      <c r="B1" s="9"/>
      <c r="C1" s="9"/>
      <c r="D1" s="9"/>
      <c r="E1" s="9"/>
    </row>
    <row r="2" spans="1:5" x14ac:dyDescent="0.25">
      <c r="A2" t="s">
        <v>19</v>
      </c>
      <c r="B2" s="11">
        <f>2^32-1</f>
        <v>4294967295</v>
      </c>
      <c r="C2" s="11">
        <f>B2</f>
        <v>4294967295</v>
      </c>
      <c r="D2" s="11">
        <f>C2</f>
        <v>4294967295</v>
      </c>
      <c r="E2" s="11">
        <f>D2</f>
        <v>4294967295</v>
      </c>
    </row>
    <row r="3" spans="1:5" x14ac:dyDescent="0.25">
      <c r="A3" t="s">
        <v>20</v>
      </c>
      <c r="B3" s="11">
        <v>8</v>
      </c>
      <c r="C3" s="11">
        <v>6</v>
      </c>
      <c r="D3" s="11">
        <v>4</v>
      </c>
      <c r="E3" s="11">
        <v>2</v>
      </c>
    </row>
    <row r="4" spans="1:5" x14ac:dyDescent="0.25">
      <c r="A4" s="10" t="s">
        <v>18</v>
      </c>
      <c r="B4" s="6">
        <f>B3*(B2/2^32)</f>
        <v>7.9999999981373549</v>
      </c>
      <c r="C4" s="6">
        <f t="shared" ref="C4:E4" si="0">C3*(C2/2^32)</f>
        <v>5.9999999986030161</v>
      </c>
      <c r="D4" s="6">
        <f t="shared" si="0"/>
        <v>3.9999999990686774</v>
      </c>
      <c r="E4" s="6">
        <f t="shared" si="0"/>
        <v>1.9999999995343387</v>
      </c>
    </row>
    <row r="5" spans="1:5" x14ac:dyDescent="0.25">
      <c r="A5" t="s">
        <v>15</v>
      </c>
      <c r="B5" s="2">
        <f>(B4)/8</f>
        <v>0.99999999976716936</v>
      </c>
      <c r="C5" s="2">
        <f t="shared" ref="C5:E5" si="1">(C4)/8</f>
        <v>0.74999999982537702</v>
      </c>
      <c r="D5" s="2">
        <f t="shared" si="1"/>
        <v>0.49999999988358468</v>
      </c>
      <c r="E5" s="2">
        <f t="shared" si="1"/>
        <v>0.24999999994179234</v>
      </c>
    </row>
    <row r="6" spans="1:5" x14ac:dyDescent="0.25">
      <c r="A6" s="10" t="s">
        <v>12</v>
      </c>
      <c r="B6" s="1">
        <f>INT(B5*2^32)</f>
        <v>4294967295</v>
      </c>
      <c r="C6" s="1">
        <f t="shared" ref="C6:E6" si="2">INT(C5*2^32)</f>
        <v>3221225471</v>
      </c>
      <c r="D6" s="1">
        <f t="shared" si="2"/>
        <v>2147483647</v>
      </c>
      <c r="E6" s="1">
        <f t="shared" si="2"/>
        <v>1073741823</v>
      </c>
    </row>
    <row r="7" spans="1:5" x14ac:dyDescent="0.25">
      <c r="A7" t="s">
        <v>13</v>
      </c>
      <c r="B7" s="1">
        <f>VLOOKUP(B6,Sheet1!$B$48:$C$64,2)</f>
        <v>2080374784</v>
      </c>
      <c r="C7" s="1">
        <f>VLOOKUP(C6,Sheet1!$B$48:$C$64,2)</f>
        <v>2080374784</v>
      </c>
      <c r="D7" s="1">
        <f>VLOOKUP(D6,Sheet1!$B$48:$C$64,2)</f>
        <v>2080374784</v>
      </c>
      <c r="E7" s="1">
        <f>VLOOKUP(E6,Sheet1!$B$48:$C$64,2)</f>
        <v>2080374784</v>
      </c>
    </row>
    <row r="8" spans="1:5" x14ac:dyDescent="0.25">
      <c r="A8" t="s">
        <v>14</v>
      </c>
      <c r="B8" s="2">
        <f>B7/2^32</f>
        <v>0.484375</v>
      </c>
      <c r="C8" s="2">
        <f t="shared" ref="C8:E8" si="3">C7/2^32</f>
        <v>0.484375</v>
      </c>
      <c r="D8" s="2">
        <f t="shared" si="3"/>
        <v>0.484375</v>
      </c>
      <c r="E8" s="2">
        <f t="shared" si="3"/>
        <v>0.484375</v>
      </c>
    </row>
    <row r="9" spans="1:5" x14ac:dyDescent="0.25">
      <c r="A9" t="s">
        <v>16</v>
      </c>
      <c r="B9" s="2">
        <f>EXP(-B4)</f>
        <v>3.3546262852735968E-4</v>
      </c>
      <c r="C9" s="2">
        <f t="shared" ref="C9:E9" si="4">EXP(-C4)</f>
        <v>2.478752180129135E-3</v>
      </c>
      <c r="D9" s="2">
        <f t="shared" si="4"/>
        <v>1.8315638905791947E-2</v>
      </c>
      <c r="E9" s="2">
        <f t="shared" si="4"/>
        <v>0.1353352832996331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workbookViewId="0">
      <selection activeCell="L3" sqref="L3"/>
    </sheetView>
  </sheetViews>
  <sheetFormatPr defaultRowHeight="15" x14ac:dyDescent="0.25"/>
  <cols>
    <col min="1" max="1" width="17.28515625" customWidth="1"/>
  </cols>
  <sheetData>
    <row r="1" spans="1:10" x14ac:dyDescent="0.25">
      <c r="F1" s="12" t="s">
        <v>17</v>
      </c>
      <c r="G1" s="12" t="s">
        <v>21</v>
      </c>
      <c r="H1" s="12" t="s">
        <v>22</v>
      </c>
      <c r="I1" s="12" t="s">
        <v>23</v>
      </c>
      <c r="J1">
        <f>64*64</f>
        <v>4096</v>
      </c>
    </row>
    <row r="2" spans="1:10" x14ac:dyDescent="0.25">
      <c r="A2">
        <v>0</v>
      </c>
      <c r="B2">
        <v>-102</v>
      </c>
      <c r="C2">
        <v>-48</v>
      </c>
      <c r="D2">
        <v>0</v>
      </c>
      <c r="F2">
        <f>A2/2^32</f>
        <v>0</v>
      </c>
      <c r="G2">
        <f>B2/$J$1</f>
        <v>-2.490234375E-2</v>
      </c>
      <c r="H2">
        <f t="shared" ref="H2:I2" si="0">C2/$J$1</f>
        <v>-1.171875E-2</v>
      </c>
      <c r="I2">
        <f t="shared" si="0"/>
        <v>0</v>
      </c>
    </row>
    <row r="3" spans="1:10" x14ac:dyDescent="0.25">
      <c r="A3">
        <v>42949672</v>
      </c>
      <c r="B3">
        <v>-48</v>
      </c>
      <c r="C3">
        <v>-192</v>
      </c>
      <c r="D3">
        <v>157</v>
      </c>
      <c r="F3">
        <f t="shared" ref="F3:F66" si="1">A3/2^32</f>
        <v>9.9999997764825821E-3</v>
      </c>
      <c r="G3">
        <f t="shared" ref="G3:G66" si="2">B3/$J$1</f>
        <v>-1.171875E-2</v>
      </c>
      <c r="H3">
        <f t="shared" ref="H3:H66" si="3">C3/$J$1</f>
        <v>-4.6875E-2</v>
      </c>
      <c r="I3">
        <f t="shared" ref="I3:I66" si="4">D3/$J$1</f>
        <v>3.8330078125E-2</v>
      </c>
    </row>
    <row r="4" spans="1:10" x14ac:dyDescent="0.25">
      <c r="A4">
        <v>85899344</v>
      </c>
      <c r="B4">
        <v>-12</v>
      </c>
      <c r="C4">
        <v>-432</v>
      </c>
      <c r="D4">
        <v>324</v>
      </c>
      <c r="F4">
        <f t="shared" si="1"/>
        <v>1.9999999552965164E-2</v>
      </c>
      <c r="G4">
        <f t="shared" si="2"/>
        <v>-2.9296875E-3</v>
      </c>
      <c r="H4">
        <f t="shared" si="3"/>
        <v>-0.10546875</v>
      </c>
      <c r="I4">
        <f t="shared" si="4"/>
        <v>7.91015625E-2</v>
      </c>
    </row>
    <row r="5" spans="1:10" x14ac:dyDescent="0.25">
      <c r="A5">
        <v>128849016</v>
      </c>
      <c r="B5">
        <v>-42</v>
      </c>
      <c r="C5">
        <v>-648</v>
      </c>
      <c r="D5">
        <v>499</v>
      </c>
      <c r="F5">
        <f t="shared" si="1"/>
        <v>2.9999999329447746E-2</v>
      </c>
      <c r="G5">
        <f t="shared" si="2"/>
        <v>-1.025390625E-2</v>
      </c>
      <c r="H5">
        <f t="shared" si="3"/>
        <v>-0.158203125</v>
      </c>
      <c r="I5">
        <f t="shared" si="4"/>
        <v>0.121826171875</v>
      </c>
    </row>
    <row r="6" spans="1:10" x14ac:dyDescent="0.25">
      <c r="A6">
        <v>171798688</v>
      </c>
      <c r="B6">
        <v>14</v>
      </c>
      <c r="C6">
        <v>-480</v>
      </c>
      <c r="D6">
        <v>659</v>
      </c>
      <c r="F6">
        <f t="shared" si="1"/>
        <v>3.9999999105930328E-2</v>
      </c>
      <c r="G6">
        <f t="shared" si="2"/>
        <v>3.41796875E-3</v>
      </c>
      <c r="H6">
        <f t="shared" si="3"/>
        <v>-0.1171875</v>
      </c>
      <c r="I6">
        <f t="shared" si="4"/>
        <v>0.160888671875</v>
      </c>
    </row>
    <row r="7" spans="1:10" x14ac:dyDescent="0.25">
      <c r="A7">
        <v>214748360</v>
      </c>
      <c r="B7">
        <v>20</v>
      </c>
      <c r="C7">
        <v>-592</v>
      </c>
      <c r="D7">
        <v>830</v>
      </c>
      <c r="F7">
        <f t="shared" si="1"/>
        <v>4.999999888241291E-2</v>
      </c>
      <c r="G7">
        <f t="shared" si="2"/>
        <v>4.8828125E-3</v>
      </c>
      <c r="H7">
        <f t="shared" si="3"/>
        <v>-0.14453125</v>
      </c>
      <c r="I7">
        <f t="shared" si="4"/>
        <v>0.20263671875</v>
      </c>
    </row>
    <row r="8" spans="1:10" x14ac:dyDescent="0.25">
      <c r="A8">
        <v>257698032</v>
      </c>
      <c r="B8">
        <v>-28</v>
      </c>
      <c r="C8">
        <v>-864</v>
      </c>
      <c r="D8">
        <v>977</v>
      </c>
      <c r="F8">
        <f t="shared" si="1"/>
        <v>5.9999998658895493E-2</v>
      </c>
      <c r="G8">
        <f t="shared" si="2"/>
        <v>-6.8359375E-3</v>
      </c>
      <c r="H8">
        <f t="shared" si="3"/>
        <v>-0.2109375</v>
      </c>
      <c r="I8">
        <f t="shared" si="4"/>
        <v>0.238525390625</v>
      </c>
    </row>
    <row r="9" spans="1:10" x14ac:dyDescent="0.25">
      <c r="A9">
        <v>300647704</v>
      </c>
      <c r="B9">
        <v>56</v>
      </c>
      <c r="C9">
        <v>-1120</v>
      </c>
      <c r="D9">
        <v>1194</v>
      </c>
      <c r="F9">
        <f t="shared" si="1"/>
        <v>6.9999998435378075E-2</v>
      </c>
      <c r="G9">
        <f t="shared" si="2"/>
        <v>1.3671875E-2</v>
      </c>
      <c r="H9">
        <f t="shared" si="3"/>
        <v>-0.2734375</v>
      </c>
      <c r="I9">
        <f t="shared" si="4"/>
        <v>0.29150390625</v>
      </c>
    </row>
    <row r="10" spans="1:10" x14ac:dyDescent="0.25">
      <c r="A10">
        <v>343597376</v>
      </c>
      <c r="B10">
        <v>20</v>
      </c>
      <c r="C10">
        <v>-1336</v>
      </c>
      <c r="D10">
        <v>1336</v>
      </c>
      <c r="F10">
        <f t="shared" si="1"/>
        <v>7.9999998211860657E-2</v>
      </c>
      <c r="G10">
        <f t="shared" si="2"/>
        <v>4.8828125E-3</v>
      </c>
      <c r="H10">
        <f t="shared" si="3"/>
        <v>-0.326171875</v>
      </c>
      <c r="I10">
        <f t="shared" si="4"/>
        <v>0.326171875</v>
      </c>
    </row>
    <row r="11" spans="1:10" x14ac:dyDescent="0.25">
      <c r="A11">
        <v>386547048</v>
      </c>
      <c r="B11">
        <v>-38</v>
      </c>
      <c r="C11">
        <v>-1440</v>
      </c>
      <c r="D11">
        <v>1520</v>
      </c>
      <c r="F11">
        <f t="shared" si="1"/>
        <v>8.9999997988343239E-2</v>
      </c>
      <c r="G11">
        <f t="shared" si="2"/>
        <v>-9.27734375E-3</v>
      </c>
      <c r="H11">
        <f t="shared" si="3"/>
        <v>-0.3515625</v>
      </c>
      <c r="I11">
        <f t="shared" si="4"/>
        <v>0.37109375</v>
      </c>
    </row>
    <row r="12" spans="1:10" x14ac:dyDescent="0.25">
      <c r="A12">
        <v>429496720</v>
      </c>
      <c r="B12">
        <v>-156</v>
      </c>
      <c r="C12">
        <v>-1888</v>
      </c>
      <c r="D12">
        <v>1597</v>
      </c>
      <c r="F12">
        <f t="shared" si="1"/>
        <v>9.9999997764825821E-2</v>
      </c>
      <c r="G12">
        <f t="shared" si="2"/>
        <v>-3.80859375E-2</v>
      </c>
      <c r="H12">
        <f t="shared" si="3"/>
        <v>-0.4609375</v>
      </c>
      <c r="I12">
        <f t="shared" si="4"/>
        <v>0.389892578125</v>
      </c>
    </row>
    <row r="13" spans="1:10" x14ac:dyDescent="0.25">
      <c r="A13">
        <v>472446392</v>
      </c>
      <c r="B13">
        <v>-74</v>
      </c>
      <c r="C13">
        <v>-2040</v>
      </c>
      <c r="D13">
        <v>1826</v>
      </c>
      <c r="F13">
        <f t="shared" si="1"/>
        <v>0.1099999975413084</v>
      </c>
      <c r="G13">
        <f t="shared" si="2"/>
        <v>-1.806640625E-2</v>
      </c>
      <c r="H13">
        <f t="shared" si="3"/>
        <v>-0.498046875</v>
      </c>
      <c r="I13">
        <f t="shared" si="4"/>
        <v>0.44580078125</v>
      </c>
    </row>
    <row r="14" spans="1:10" x14ac:dyDescent="0.25">
      <c r="A14">
        <v>515396064</v>
      </c>
      <c r="B14">
        <v>-2</v>
      </c>
      <c r="C14">
        <v>-1888</v>
      </c>
      <c r="D14">
        <v>1982</v>
      </c>
      <c r="F14">
        <f t="shared" si="1"/>
        <v>0.11999999731779099</v>
      </c>
      <c r="G14">
        <f t="shared" si="2"/>
        <v>-4.8828125E-4</v>
      </c>
      <c r="H14">
        <f t="shared" si="3"/>
        <v>-0.4609375</v>
      </c>
      <c r="I14">
        <f t="shared" si="4"/>
        <v>0.48388671875</v>
      </c>
    </row>
    <row r="15" spans="1:10" x14ac:dyDescent="0.25">
      <c r="A15">
        <v>558345736</v>
      </c>
      <c r="B15">
        <v>40</v>
      </c>
      <c r="C15">
        <v>-2168</v>
      </c>
      <c r="D15">
        <v>2182</v>
      </c>
      <c r="F15">
        <f t="shared" si="1"/>
        <v>0.12999999709427357</v>
      </c>
      <c r="G15">
        <f t="shared" si="2"/>
        <v>9.765625E-3</v>
      </c>
      <c r="H15">
        <f t="shared" si="3"/>
        <v>-0.529296875</v>
      </c>
      <c r="I15">
        <f t="shared" si="4"/>
        <v>0.53271484375</v>
      </c>
    </row>
    <row r="16" spans="1:10" x14ac:dyDescent="0.25">
      <c r="A16">
        <v>601295408</v>
      </c>
      <c r="B16">
        <v>-64</v>
      </c>
      <c r="C16">
        <v>-2392</v>
      </c>
      <c r="D16">
        <v>2413</v>
      </c>
      <c r="F16">
        <f t="shared" si="1"/>
        <v>0.13999999687075615</v>
      </c>
      <c r="G16">
        <f t="shared" si="2"/>
        <v>-1.5625E-2</v>
      </c>
      <c r="H16">
        <f t="shared" si="3"/>
        <v>-0.583984375</v>
      </c>
      <c r="I16">
        <f t="shared" si="4"/>
        <v>0.589111328125</v>
      </c>
    </row>
    <row r="17" spans="1:9" x14ac:dyDescent="0.25">
      <c r="A17">
        <v>644245080</v>
      </c>
      <c r="B17">
        <v>-126</v>
      </c>
      <c r="C17">
        <v>-2672</v>
      </c>
      <c r="D17">
        <v>2354</v>
      </c>
      <c r="F17">
        <f t="shared" si="1"/>
        <v>0.14999999664723873</v>
      </c>
      <c r="G17">
        <f t="shared" si="2"/>
        <v>-3.076171875E-2</v>
      </c>
      <c r="H17">
        <f t="shared" si="3"/>
        <v>-0.65234375</v>
      </c>
      <c r="I17">
        <f t="shared" si="4"/>
        <v>0.57470703125</v>
      </c>
    </row>
    <row r="18" spans="1:9" x14ac:dyDescent="0.25">
      <c r="A18">
        <v>687194752</v>
      </c>
      <c r="B18">
        <v>52</v>
      </c>
      <c r="C18">
        <v>-3168</v>
      </c>
      <c r="D18">
        <v>2791</v>
      </c>
      <c r="F18">
        <f t="shared" si="1"/>
        <v>0.15999999642372131</v>
      </c>
      <c r="G18">
        <f t="shared" si="2"/>
        <v>1.26953125E-2</v>
      </c>
      <c r="H18">
        <f t="shared" si="3"/>
        <v>-0.7734375</v>
      </c>
      <c r="I18">
        <f t="shared" si="4"/>
        <v>0.681396484375</v>
      </c>
    </row>
    <row r="19" spans="1:9" x14ac:dyDescent="0.25">
      <c r="A19">
        <v>730144424</v>
      </c>
      <c r="B19">
        <v>-116</v>
      </c>
      <c r="C19">
        <v>-3072</v>
      </c>
      <c r="D19">
        <v>2812</v>
      </c>
      <c r="F19">
        <f t="shared" si="1"/>
        <v>0.1699999962002039</v>
      </c>
      <c r="G19">
        <f t="shared" si="2"/>
        <v>-2.83203125E-2</v>
      </c>
      <c r="H19">
        <f t="shared" si="3"/>
        <v>-0.75</v>
      </c>
      <c r="I19">
        <f t="shared" si="4"/>
        <v>0.6865234375</v>
      </c>
    </row>
    <row r="20" spans="1:9" x14ac:dyDescent="0.25">
      <c r="A20">
        <v>773094096</v>
      </c>
      <c r="B20">
        <v>46</v>
      </c>
      <c r="C20">
        <v>-3328</v>
      </c>
      <c r="D20">
        <v>3015</v>
      </c>
      <c r="F20">
        <f t="shared" si="1"/>
        <v>0.17999999597668648</v>
      </c>
      <c r="G20">
        <f t="shared" si="2"/>
        <v>1.123046875E-2</v>
      </c>
      <c r="H20">
        <f t="shared" si="3"/>
        <v>-0.8125</v>
      </c>
      <c r="I20">
        <f t="shared" si="4"/>
        <v>0.736083984375</v>
      </c>
    </row>
    <row r="21" spans="1:9" x14ac:dyDescent="0.25">
      <c r="A21">
        <v>816043768</v>
      </c>
      <c r="B21">
        <v>0</v>
      </c>
      <c r="C21">
        <v>-3600</v>
      </c>
      <c r="D21">
        <v>3268</v>
      </c>
      <c r="F21">
        <f t="shared" si="1"/>
        <v>0.18999999575316906</v>
      </c>
      <c r="G21">
        <f t="shared" si="2"/>
        <v>0</v>
      </c>
      <c r="H21">
        <f t="shared" si="3"/>
        <v>-0.87890625</v>
      </c>
      <c r="I21">
        <f t="shared" si="4"/>
        <v>0.7978515625</v>
      </c>
    </row>
    <row r="22" spans="1:9" x14ac:dyDescent="0.25">
      <c r="A22">
        <v>858993440</v>
      </c>
      <c r="B22">
        <v>-20</v>
      </c>
      <c r="C22">
        <v>-3520</v>
      </c>
      <c r="D22">
        <v>3343</v>
      </c>
      <c r="F22">
        <f t="shared" si="1"/>
        <v>0.19999999552965164</v>
      </c>
      <c r="G22">
        <f t="shared" si="2"/>
        <v>-4.8828125E-3</v>
      </c>
      <c r="H22">
        <f t="shared" si="3"/>
        <v>-0.859375</v>
      </c>
      <c r="I22">
        <f t="shared" si="4"/>
        <v>0.816162109375</v>
      </c>
    </row>
    <row r="23" spans="1:9" x14ac:dyDescent="0.25">
      <c r="A23">
        <v>901943112</v>
      </c>
      <c r="B23">
        <v>8</v>
      </c>
      <c r="C23">
        <v>-4048</v>
      </c>
      <c r="D23">
        <v>3667</v>
      </c>
      <c r="F23">
        <f t="shared" si="1"/>
        <v>0.20999999530613422</v>
      </c>
      <c r="G23">
        <f t="shared" si="2"/>
        <v>1.953125E-3</v>
      </c>
      <c r="H23">
        <f t="shared" si="3"/>
        <v>-0.98828125</v>
      </c>
      <c r="I23">
        <f t="shared" si="4"/>
        <v>0.895263671875</v>
      </c>
    </row>
    <row r="24" spans="1:9" x14ac:dyDescent="0.25">
      <c r="A24">
        <v>944892784</v>
      </c>
      <c r="B24">
        <v>-210</v>
      </c>
      <c r="C24">
        <v>-3864</v>
      </c>
      <c r="D24">
        <v>3687</v>
      </c>
      <c r="F24">
        <f t="shared" si="1"/>
        <v>0.21999999508261681</v>
      </c>
      <c r="G24">
        <f t="shared" si="2"/>
        <v>-5.126953125E-2</v>
      </c>
      <c r="H24">
        <f t="shared" si="3"/>
        <v>-0.943359375</v>
      </c>
      <c r="I24">
        <f t="shared" si="4"/>
        <v>0.900146484375</v>
      </c>
    </row>
    <row r="25" spans="1:9" x14ac:dyDescent="0.25">
      <c r="A25">
        <v>987842456</v>
      </c>
      <c r="B25">
        <v>198</v>
      </c>
      <c r="C25">
        <v>-4160</v>
      </c>
      <c r="D25">
        <v>3799</v>
      </c>
      <c r="F25">
        <f t="shared" si="1"/>
        <v>0.22999999485909939</v>
      </c>
      <c r="G25">
        <f t="shared" si="2"/>
        <v>4.833984375E-2</v>
      </c>
      <c r="H25">
        <f t="shared" si="3"/>
        <v>-1.015625</v>
      </c>
      <c r="I25">
        <f t="shared" si="4"/>
        <v>0.927490234375</v>
      </c>
    </row>
    <row r="26" spans="1:9" x14ac:dyDescent="0.25">
      <c r="A26">
        <v>1030792128</v>
      </c>
      <c r="B26">
        <v>250</v>
      </c>
      <c r="C26">
        <v>-4568</v>
      </c>
      <c r="D26">
        <v>4128</v>
      </c>
      <c r="F26">
        <f t="shared" si="1"/>
        <v>0.23999999463558197</v>
      </c>
      <c r="G26">
        <f t="shared" si="2"/>
        <v>6.103515625E-2</v>
      </c>
      <c r="H26">
        <f t="shared" si="3"/>
        <v>-1.115234375</v>
      </c>
      <c r="I26">
        <f t="shared" si="4"/>
        <v>1.0078125</v>
      </c>
    </row>
    <row r="27" spans="1:9" x14ac:dyDescent="0.25">
      <c r="A27">
        <v>1073741800</v>
      </c>
      <c r="B27">
        <v>66</v>
      </c>
      <c r="C27">
        <v>-4904</v>
      </c>
      <c r="D27">
        <v>4254</v>
      </c>
      <c r="F27">
        <f t="shared" si="1"/>
        <v>0.24999999441206455</v>
      </c>
      <c r="G27">
        <f t="shared" si="2"/>
        <v>1.611328125E-2</v>
      </c>
      <c r="H27">
        <f t="shared" si="3"/>
        <v>-1.197265625</v>
      </c>
      <c r="I27">
        <f t="shared" si="4"/>
        <v>1.03857421875</v>
      </c>
    </row>
    <row r="28" spans="1:9" x14ac:dyDescent="0.25">
      <c r="A28">
        <v>1116691472</v>
      </c>
      <c r="B28">
        <v>-56</v>
      </c>
      <c r="C28">
        <v>-5008</v>
      </c>
      <c r="D28">
        <v>4544</v>
      </c>
      <c r="F28">
        <f t="shared" si="1"/>
        <v>0.25999999418854713</v>
      </c>
      <c r="G28">
        <f t="shared" si="2"/>
        <v>-1.3671875E-2</v>
      </c>
      <c r="H28">
        <f t="shared" si="3"/>
        <v>-1.22265625</v>
      </c>
      <c r="I28">
        <f t="shared" si="4"/>
        <v>1.109375</v>
      </c>
    </row>
    <row r="29" spans="1:9" x14ac:dyDescent="0.25">
      <c r="A29">
        <v>1159641144</v>
      </c>
      <c r="B29">
        <v>-64</v>
      </c>
      <c r="C29">
        <v>-5432</v>
      </c>
      <c r="D29">
        <v>4535</v>
      </c>
      <c r="F29">
        <f t="shared" si="1"/>
        <v>0.26999999396502972</v>
      </c>
      <c r="G29">
        <f t="shared" si="2"/>
        <v>-1.5625E-2</v>
      </c>
      <c r="H29">
        <f t="shared" si="3"/>
        <v>-1.326171875</v>
      </c>
      <c r="I29">
        <f t="shared" si="4"/>
        <v>1.107177734375</v>
      </c>
    </row>
    <row r="30" spans="1:9" x14ac:dyDescent="0.25">
      <c r="A30">
        <v>1202590816</v>
      </c>
      <c r="B30">
        <v>-68</v>
      </c>
      <c r="C30">
        <v>-5256</v>
      </c>
      <c r="D30">
        <v>4912</v>
      </c>
      <c r="F30">
        <f t="shared" si="1"/>
        <v>0.2799999937415123</v>
      </c>
      <c r="G30">
        <f t="shared" si="2"/>
        <v>-1.66015625E-2</v>
      </c>
      <c r="H30">
        <f t="shared" si="3"/>
        <v>-1.283203125</v>
      </c>
      <c r="I30">
        <f t="shared" si="4"/>
        <v>1.19921875</v>
      </c>
    </row>
    <row r="31" spans="1:9" x14ac:dyDescent="0.25">
      <c r="A31">
        <v>1245540488</v>
      </c>
      <c r="B31">
        <v>222</v>
      </c>
      <c r="C31">
        <v>-5088</v>
      </c>
      <c r="D31">
        <v>5168</v>
      </c>
      <c r="F31">
        <f t="shared" si="1"/>
        <v>0.28999999351799488</v>
      </c>
      <c r="G31">
        <f t="shared" si="2"/>
        <v>5.419921875E-2</v>
      </c>
      <c r="H31">
        <f t="shared" si="3"/>
        <v>-1.2421875</v>
      </c>
      <c r="I31">
        <f t="shared" si="4"/>
        <v>1.26171875</v>
      </c>
    </row>
    <row r="32" spans="1:9" x14ac:dyDescent="0.25">
      <c r="A32">
        <v>1288490160</v>
      </c>
      <c r="B32">
        <v>22</v>
      </c>
      <c r="C32">
        <v>-5944</v>
      </c>
      <c r="D32">
        <v>5255</v>
      </c>
      <c r="F32">
        <f t="shared" si="1"/>
        <v>0.29999999329447746</v>
      </c>
      <c r="G32">
        <f t="shared" si="2"/>
        <v>5.37109375E-3</v>
      </c>
      <c r="H32">
        <f t="shared" si="3"/>
        <v>-1.451171875</v>
      </c>
      <c r="I32">
        <f t="shared" si="4"/>
        <v>1.282958984375</v>
      </c>
    </row>
    <row r="33" spans="1:9" x14ac:dyDescent="0.25">
      <c r="A33">
        <v>1331439832</v>
      </c>
      <c r="B33">
        <v>302</v>
      </c>
      <c r="C33">
        <v>-5960</v>
      </c>
      <c r="D33">
        <v>5582</v>
      </c>
      <c r="F33">
        <f t="shared" si="1"/>
        <v>0.30999999307096004</v>
      </c>
      <c r="G33">
        <f t="shared" si="2"/>
        <v>7.373046875E-2</v>
      </c>
      <c r="H33">
        <f t="shared" si="3"/>
        <v>-1.455078125</v>
      </c>
      <c r="I33">
        <f t="shared" si="4"/>
        <v>1.36279296875</v>
      </c>
    </row>
    <row r="34" spans="1:9" x14ac:dyDescent="0.25">
      <c r="A34">
        <v>1374389504</v>
      </c>
      <c r="B34">
        <v>-6</v>
      </c>
      <c r="C34">
        <v>-6632</v>
      </c>
      <c r="D34">
        <v>5751</v>
      </c>
      <c r="F34">
        <f t="shared" si="1"/>
        <v>0.31999999284744263</v>
      </c>
      <c r="G34">
        <f t="shared" si="2"/>
        <v>-1.46484375E-3</v>
      </c>
      <c r="H34">
        <f t="shared" si="3"/>
        <v>-1.619140625</v>
      </c>
      <c r="I34">
        <f t="shared" si="4"/>
        <v>1.404052734375</v>
      </c>
    </row>
    <row r="35" spans="1:9" x14ac:dyDescent="0.25">
      <c r="A35">
        <v>1417339176</v>
      </c>
      <c r="B35">
        <v>150</v>
      </c>
      <c r="C35">
        <v>-6656</v>
      </c>
      <c r="D35">
        <v>5847</v>
      </c>
      <c r="F35">
        <f t="shared" si="1"/>
        <v>0.32999999262392521</v>
      </c>
      <c r="G35">
        <f t="shared" si="2"/>
        <v>3.662109375E-2</v>
      </c>
      <c r="H35">
        <f t="shared" si="3"/>
        <v>-1.625</v>
      </c>
      <c r="I35">
        <f t="shared" si="4"/>
        <v>1.427490234375</v>
      </c>
    </row>
    <row r="36" spans="1:9" x14ac:dyDescent="0.25">
      <c r="A36">
        <v>1460288848</v>
      </c>
      <c r="B36">
        <v>94</v>
      </c>
      <c r="C36">
        <v>-6712</v>
      </c>
      <c r="D36">
        <v>5807</v>
      </c>
      <c r="F36">
        <f t="shared" si="1"/>
        <v>0.33999999240040779</v>
      </c>
      <c r="G36">
        <f t="shared" si="2"/>
        <v>2.294921875E-2</v>
      </c>
      <c r="H36">
        <f t="shared" si="3"/>
        <v>-1.638671875</v>
      </c>
      <c r="I36">
        <f t="shared" si="4"/>
        <v>1.417724609375</v>
      </c>
    </row>
    <row r="37" spans="1:9" x14ac:dyDescent="0.25">
      <c r="A37">
        <v>1503238520</v>
      </c>
      <c r="B37">
        <v>-604</v>
      </c>
      <c r="C37">
        <v>-8112</v>
      </c>
      <c r="D37">
        <v>6028</v>
      </c>
      <c r="F37">
        <f t="shared" si="1"/>
        <v>0.34999999217689037</v>
      </c>
      <c r="G37">
        <f t="shared" si="2"/>
        <v>-0.1474609375</v>
      </c>
      <c r="H37">
        <f t="shared" si="3"/>
        <v>-1.98046875</v>
      </c>
      <c r="I37">
        <f t="shared" si="4"/>
        <v>1.4716796875</v>
      </c>
    </row>
    <row r="38" spans="1:9" x14ac:dyDescent="0.25">
      <c r="A38">
        <v>1546188192</v>
      </c>
      <c r="B38">
        <v>416</v>
      </c>
      <c r="C38">
        <v>-7592</v>
      </c>
      <c r="D38">
        <v>6206</v>
      </c>
      <c r="F38">
        <f t="shared" si="1"/>
        <v>0.35999999195337296</v>
      </c>
      <c r="G38">
        <f t="shared" si="2"/>
        <v>0.1015625</v>
      </c>
      <c r="H38">
        <f t="shared" si="3"/>
        <v>-1.853515625</v>
      </c>
      <c r="I38">
        <f t="shared" si="4"/>
        <v>1.51513671875</v>
      </c>
    </row>
    <row r="39" spans="1:9" x14ac:dyDescent="0.25">
      <c r="A39">
        <v>1589137864</v>
      </c>
      <c r="B39">
        <v>-200</v>
      </c>
      <c r="C39">
        <v>-7952</v>
      </c>
      <c r="D39">
        <v>6139</v>
      </c>
      <c r="F39">
        <f t="shared" si="1"/>
        <v>0.36999999172985554</v>
      </c>
      <c r="G39">
        <f t="shared" si="2"/>
        <v>-4.8828125E-2</v>
      </c>
      <c r="H39">
        <f t="shared" si="3"/>
        <v>-1.94140625</v>
      </c>
      <c r="I39">
        <f t="shared" si="4"/>
        <v>1.498779296875</v>
      </c>
    </row>
    <row r="40" spans="1:9" x14ac:dyDescent="0.25">
      <c r="A40">
        <v>1632087536</v>
      </c>
      <c r="B40">
        <v>340</v>
      </c>
      <c r="C40">
        <v>-8024</v>
      </c>
      <c r="D40">
        <v>6418</v>
      </c>
      <c r="F40">
        <f t="shared" si="1"/>
        <v>0.37999999150633812</v>
      </c>
      <c r="G40">
        <f t="shared" si="2"/>
        <v>8.30078125E-2</v>
      </c>
      <c r="H40">
        <f t="shared" si="3"/>
        <v>-1.958984375</v>
      </c>
      <c r="I40">
        <f t="shared" si="4"/>
        <v>1.56689453125</v>
      </c>
    </row>
    <row r="41" spans="1:9" x14ac:dyDescent="0.25">
      <c r="A41">
        <v>1675037208</v>
      </c>
      <c r="B41">
        <v>564</v>
      </c>
      <c r="C41">
        <v>-8656</v>
      </c>
      <c r="D41">
        <v>6644</v>
      </c>
      <c r="F41">
        <f t="shared" si="1"/>
        <v>0.3899999912828207</v>
      </c>
      <c r="G41">
        <f t="shared" si="2"/>
        <v>0.1376953125</v>
      </c>
      <c r="H41">
        <f t="shared" si="3"/>
        <v>-2.11328125</v>
      </c>
      <c r="I41">
        <f t="shared" si="4"/>
        <v>1.6220703125</v>
      </c>
    </row>
    <row r="42" spans="1:9" x14ac:dyDescent="0.25">
      <c r="A42">
        <v>1717986880</v>
      </c>
      <c r="B42">
        <v>1098</v>
      </c>
      <c r="C42">
        <v>-9256</v>
      </c>
      <c r="D42">
        <v>6727</v>
      </c>
      <c r="F42">
        <f t="shared" si="1"/>
        <v>0.39999999105930328</v>
      </c>
      <c r="G42">
        <f t="shared" si="2"/>
        <v>0.26806640625</v>
      </c>
      <c r="H42">
        <f t="shared" si="3"/>
        <v>-2.259765625</v>
      </c>
      <c r="I42">
        <f t="shared" si="4"/>
        <v>1.642333984375</v>
      </c>
    </row>
    <row r="43" spans="1:9" x14ac:dyDescent="0.25">
      <c r="A43">
        <v>1760936552</v>
      </c>
      <c r="B43">
        <v>-372</v>
      </c>
      <c r="C43">
        <v>-8576</v>
      </c>
      <c r="D43">
        <v>6810</v>
      </c>
      <c r="F43">
        <f t="shared" si="1"/>
        <v>0.40999999083578587</v>
      </c>
      <c r="G43">
        <f t="shared" si="2"/>
        <v>-9.08203125E-2</v>
      </c>
      <c r="H43">
        <f t="shared" si="3"/>
        <v>-2.09375</v>
      </c>
      <c r="I43">
        <f t="shared" si="4"/>
        <v>1.66259765625</v>
      </c>
    </row>
    <row r="44" spans="1:9" x14ac:dyDescent="0.25">
      <c r="A44">
        <v>1803886224</v>
      </c>
      <c r="B44">
        <v>620</v>
      </c>
      <c r="C44">
        <v>-8992</v>
      </c>
      <c r="D44">
        <v>7208</v>
      </c>
      <c r="F44">
        <f t="shared" si="1"/>
        <v>0.41999999061226845</v>
      </c>
      <c r="G44">
        <f t="shared" si="2"/>
        <v>0.1513671875</v>
      </c>
      <c r="H44">
        <f t="shared" si="3"/>
        <v>-2.1953125</v>
      </c>
      <c r="I44">
        <f t="shared" si="4"/>
        <v>1.759765625</v>
      </c>
    </row>
    <row r="45" spans="1:9" x14ac:dyDescent="0.25">
      <c r="A45">
        <v>1846835896</v>
      </c>
      <c r="B45">
        <v>-642</v>
      </c>
      <c r="C45">
        <v>-9352</v>
      </c>
      <c r="D45">
        <v>7488</v>
      </c>
      <c r="F45">
        <f t="shared" si="1"/>
        <v>0.42999999038875103</v>
      </c>
      <c r="G45">
        <f t="shared" si="2"/>
        <v>-0.15673828125</v>
      </c>
      <c r="H45">
        <f t="shared" si="3"/>
        <v>-2.283203125</v>
      </c>
      <c r="I45">
        <f t="shared" si="4"/>
        <v>1.828125</v>
      </c>
    </row>
    <row r="46" spans="1:9" x14ac:dyDescent="0.25">
      <c r="A46">
        <v>1889785568</v>
      </c>
      <c r="B46">
        <v>1218</v>
      </c>
      <c r="C46">
        <v>-12864</v>
      </c>
      <c r="D46">
        <v>4959</v>
      </c>
      <c r="F46">
        <f t="shared" si="1"/>
        <v>0.43999999016523361</v>
      </c>
      <c r="G46">
        <f t="shared" si="2"/>
        <v>0.29736328125</v>
      </c>
      <c r="H46">
        <f t="shared" si="3"/>
        <v>-3.140625</v>
      </c>
      <c r="I46">
        <f t="shared" si="4"/>
        <v>1.210693359375</v>
      </c>
    </row>
    <row r="47" spans="1:9" x14ac:dyDescent="0.25">
      <c r="A47">
        <v>1932735240</v>
      </c>
      <c r="B47">
        <v>2552</v>
      </c>
      <c r="C47">
        <v>-13336</v>
      </c>
      <c r="D47">
        <v>4631</v>
      </c>
      <c r="F47">
        <f t="shared" si="1"/>
        <v>0.44999998994171619</v>
      </c>
      <c r="G47">
        <f t="shared" si="2"/>
        <v>0.623046875</v>
      </c>
      <c r="H47">
        <f t="shared" si="3"/>
        <v>-3.255859375</v>
      </c>
      <c r="I47">
        <f t="shared" si="4"/>
        <v>1.130615234375</v>
      </c>
    </row>
    <row r="48" spans="1:9" x14ac:dyDescent="0.25">
      <c r="A48">
        <v>1975684912</v>
      </c>
      <c r="B48">
        <v>3022</v>
      </c>
      <c r="C48">
        <v>-13368</v>
      </c>
      <c r="D48">
        <v>4874</v>
      </c>
      <c r="F48">
        <f t="shared" si="1"/>
        <v>0.45999998971819878</v>
      </c>
      <c r="G48">
        <f t="shared" si="2"/>
        <v>0.73779296875</v>
      </c>
      <c r="H48">
        <f t="shared" si="3"/>
        <v>-3.263671875</v>
      </c>
      <c r="I48">
        <f t="shared" si="4"/>
        <v>1.18994140625</v>
      </c>
    </row>
    <row r="49" spans="1:9" x14ac:dyDescent="0.25">
      <c r="A49">
        <v>2018634584</v>
      </c>
      <c r="B49">
        <v>3824</v>
      </c>
      <c r="C49">
        <v>-14784</v>
      </c>
      <c r="D49">
        <v>3030</v>
      </c>
      <c r="F49">
        <f t="shared" si="1"/>
        <v>0.46999998949468136</v>
      </c>
      <c r="G49">
        <f t="shared" si="2"/>
        <v>0.93359375</v>
      </c>
      <c r="H49">
        <f t="shared" si="3"/>
        <v>-3.609375</v>
      </c>
      <c r="I49">
        <f t="shared" si="4"/>
        <v>0.73974609375</v>
      </c>
    </row>
    <row r="50" spans="1:9" x14ac:dyDescent="0.25">
      <c r="A50">
        <v>2061584256</v>
      </c>
      <c r="B50">
        <v>3824</v>
      </c>
      <c r="C50">
        <v>-14704</v>
      </c>
      <c r="D50">
        <v>3298</v>
      </c>
      <c r="F50">
        <f t="shared" si="1"/>
        <v>0.47999998927116394</v>
      </c>
      <c r="G50">
        <f t="shared" si="2"/>
        <v>0.93359375</v>
      </c>
      <c r="H50">
        <f t="shared" si="3"/>
        <v>-3.58984375</v>
      </c>
      <c r="I50">
        <f t="shared" si="4"/>
        <v>0.80517578125</v>
      </c>
    </row>
    <row r="51" spans="1:9" x14ac:dyDescent="0.25">
      <c r="A51">
        <v>2104533928</v>
      </c>
      <c r="B51">
        <v>3806</v>
      </c>
      <c r="C51">
        <v>-14624</v>
      </c>
      <c r="D51">
        <v>3451</v>
      </c>
      <c r="F51">
        <f t="shared" si="1"/>
        <v>0.48999998904764652</v>
      </c>
      <c r="G51">
        <f t="shared" si="2"/>
        <v>0.92919921875</v>
      </c>
      <c r="H51">
        <f t="shared" si="3"/>
        <v>-3.5703125</v>
      </c>
      <c r="I51">
        <f t="shared" si="4"/>
        <v>0.842529296875</v>
      </c>
    </row>
    <row r="52" spans="1:9" x14ac:dyDescent="0.25">
      <c r="A52">
        <v>2147483600</v>
      </c>
      <c r="B52">
        <v>3846</v>
      </c>
      <c r="C52">
        <v>-14832</v>
      </c>
      <c r="D52">
        <v>3129</v>
      </c>
      <c r="F52">
        <f t="shared" si="1"/>
        <v>0.4999999888241291</v>
      </c>
      <c r="G52">
        <f t="shared" si="2"/>
        <v>0.93896484375</v>
      </c>
      <c r="H52">
        <f t="shared" si="3"/>
        <v>-3.62109375</v>
      </c>
      <c r="I52">
        <f t="shared" si="4"/>
        <v>0.763916015625</v>
      </c>
    </row>
    <row r="53" spans="1:9" x14ac:dyDescent="0.25">
      <c r="A53">
        <v>2190433272</v>
      </c>
      <c r="B53">
        <v>3684</v>
      </c>
      <c r="C53">
        <v>-14216</v>
      </c>
      <c r="D53">
        <v>4184</v>
      </c>
      <c r="F53">
        <f t="shared" si="1"/>
        <v>0.50999998860061169</v>
      </c>
      <c r="G53">
        <f t="shared" si="2"/>
        <v>0.8994140625</v>
      </c>
      <c r="H53">
        <f t="shared" si="3"/>
        <v>-3.470703125</v>
      </c>
      <c r="I53">
        <f t="shared" si="4"/>
        <v>1.021484375</v>
      </c>
    </row>
    <row r="54" spans="1:9" x14ac:dyDescent="0.25">
      <c r="A54">
        <v>2233382944</v>
      </c>
      <c r="B54">
        <v>3880</v>
      </c>
      <c r="C54">
        <v>-15040</v>
      </c>
      <c r="D54">
        <v>2986</v>
      </c>
      <c r="F54">
        <f t="shared" si="1"/>
        <v>0.51999998837709427</v>
      </c>
      <c r="G54">
        <f t="shared" si="2"/>
        <v>0.947265625</v>
      </c>
      <c r="H54">
        <f t="shared" si="3"/>
        <v>-3.671875</v>
      </c>
      <c r="I54">
        <f t="shared" si="4"/>
        <v>0.72900390625</v>
      </c>
    </row>
    <row r="55" spans="1:9" x14ac:dyDescent="0.25">
      <c r="A55">
        <v>2276332616</v>
      </c>
      <c r="B55">
        <v>3864</v>
      </c>
      <c r="C55">
        <v>-14928</v>
      </c>
      <c r="D55">
        <v>3262</v>
      </c>
      <c r="F55">
        <f t="shared" si="1"/>
        <v>0.52999998815357685</v>
      </c>
      <c r="G55">
        <f t="shared" si="2"/>
        <v>0.943359375</v>
      </c>
      <c r="H55">
        <f t="shared" si="3"/>
        <v>-3.64453125</v>
      </c>
      <c r="I55">
        <f t="shared" si="4"/>
        <v>0.79638671875</v>
      </c>
    </row>
    <row r="56" spans="1:9" x14ac:dyDescent="0.25">
      <c r="A56">
        <v>2319282288</v>
      </c>
      <c r="B56">
        <v>3842</v>
      </c>
      <c r="C56">
        <v>-14760</v>
      </c>
      <c r="D56">
        <v>3622</v>
      </c>
      <c r="F56">
        <f t="shared" si="1"/>
        <v>0.53999998793005943</v>
      </c>
      <c r="G56">
        <f t="shared" si="2"/>
        <v>0.93798828125</v>
      </c>
      <c r="H56">
        <f t="shared" si="3"/>
        <v>-3.603515625</v>
      </c>
      <c r="I56">
        <f t="shared" si="4"/>
        <v>0.88427734375</v>
      </c>
    </row>
    <row r="57" spans="1:9" x14ac:dyDescent="0.25">
      <c r="A57">
        <v>2362231960</v>
      </c>
      <c r="B57">
        <v>3906</v>
      </c>
      <c r="C57">
        <v>-15032</v>
      </c>
      <c r="D57">
        <v>3279</v>
      </c>
      <c r="F57">
        <f t="shared" si="1"/>
        <v>0.54999998770654202</v>
      </c>
      <c r="G57">
        <f t="shared" si="2"/>
        <v>0.95361328125</v>
      </c>
      <c r="H57">
        <f t="shared" si="3"/>
        <v>-3.669921875</v>
      </c>
      <c r="I57">
        <f t="shared" si="4"/>
        <v>0.800537109375</v>
      </c>
    </row>
    <row r="58" spans="1:9" x14ac:dyDescent="0.25">
      <c r="A58">
        <v>2405181632</v>
      </c>
      <c r="B58">
        <v>3836</v>
      </c>
      <c r="C58">
        <v>-14736</v>
      </c>
      <c r="D58">
        <v>3871</v>
      </c>
      <c r="F58">
        <f t="shared" si="1"/>
        <v>0.5599999874830246</v>
      </c>
      <c r="G58">
        <f t="shared" si="2"/>
        <v>0.9365234375</v>
      </c>
      <c r="H58">
        <f t="shared" si="3"/>
        <v>-3.59765625</v>
      </c>
      <c r="I58">
        <f t="shared" si="4"/>
        <v>0.945068359375</v>
      </c>
    </row>
    <row r="59" spans="1:9" x14ac:dyDescent="0.25">
      <c r="A59">
        <v>2448131304</v>
      </c>
      <c r="B59">
        <v>3852</v>
      </c>
      <c r="C59">
        <v>-14920</v>
      </c>
      <c r="D59">
        <v>3500</v>
      </c>
      <c r="F59">
        <f t="shared" si="1"/>
        <v>0.56999998725950718</v>
      </c>
      <c r="G59">
        <f t="shared" si="2"/>
        <v>0.9404296875</v>
      </c>
      <c r="H59">
        <f t="shared" si="3"/>
        <v>-3.642578125</v>
      </c>
      <c r="I59">
        <f t="shared" si="4"/>
        <v>0.8544921875</v>
      </c>
    </row>
    <row r="60" spans="1:9" x14ac:dyDescent="0.25">
      <c r="A60">
        <v>2491080976</v>
      </c>
      <c r="B60">
        <v>3892</v>
      </c>
      <c r="C60">
        <v>-15032</v>
      </c>
      <c r="D60">
        <v>3374</v>
      </c>
      <c r="F60">
        <f t="shared" si="1"/>
        <v>0.57999998703598976</v>
      </c>
      <c r="G60">
        <f t="shared" si="2"/>
        <v>0.9501953125</v>
      </c>
      <c r="H60">
        <f t="shared" si="3"/>
        <v>-3.669921875</v>
      </c>
      <c r="I60">
        <f t="shared" si="4"/>
        <v>0.82373046875</v>
      </c>
    </row>
    <row r="61" spans="1:9" x14ac:dyDescent="0.25">
      <c r="A61">
        <v>2534030648</v>
      </c>
      <c r="B61">
        <v>3846</v>
      </c>
      <c r="C61">
        <v>-14720</v>
      </c>
      <c r="D61">
        <v>4137</v>
      </c>
      <c r="F61">
        <f t="shared" si="1"/>
        <v>0.58999998681247234</v>
      </c>
      <c r="G61">
        <f t="shared" si="2"/>
        <v>0.93896484375</v>
      </c>
      <c r="H61">
        <f t="shared" si="3"/>
        <v>-3.59375</v>
      </c>
      <c r="I61">
        <f t="shared" si="4"/>
        <v>1.010009765625</v>
      </c>
    </row>
    <row r="62" spans="1:9" x14ac:dyDescent="0.25">
      <c r="A62">
        <v>2576980320</v>
      </c>
      <c r="B62">
        <v>3924</v>
      </c>
      <c r="C62">
        <v>-15200</v>
      </c>
      <c r="D62">
        <v>3135</v>
      </c>
      <c r="F62">
        <f t="shared" si="1"/>
        <v>0.59999998658895493</v>
      </c>
      <c r="G62">
        <f t="shared" si="2"/>
        <v>0.9580078125</v>
      </c>
      <c r="H62">
        <f t="shared" si="3"/>
        <v>-3.7109375</v>
      </c>
      <c r="I62">
        <f t="shared" si="4"/>
        <v>0.765380859375</v>
      </c>
    </row>
    <row r="63" spans="1:9" x14ac:dyDescent="0.25">
      <c r="A63">
        <v>2619929992</v>
      </c>
      <c r="B63">
        <v>3922</v>
      </c>
      <c r="C63">
        <v>-15144</v>
      </c>
      <c r="D63">
        <v>3338</v>
      </c>
      <c r="F63">
        <f t="shared" si="1"/>
        <v>0.60999998636543751</v>
      </c>
      <c r="G63">
        <f t="shared" si="2"/>
        <v>0.95751953125</v>
      </c>
      <c r="H63">
        <f t="shared" si="3"/>
        <v>-3.697265625</v>
      </c>
      <c r="I63">
        <f t="shared" si="4"/>
        <v>0.81494140625</v>
      </c>
    </row>
    <row r="64" spans="1:9" x14ac:dyDescent="0.25">
      <c r="A64">
        <v>2662879664</v>
      </c>
      <c r="B64">
        <v>3874</v>
      </c>
      <c r="C64">
        <v>-14920</v>
      </c>
      <c r="D64">
        <v>3847</v>
      </c>
      <c r="F64">
        <f t="shared" si="1"/>
        <v>0.61999998614192009</v>
      </c>
      <c r="G64">
        <f t="shared" si="2"/>
        <v>0.94580078125</v>
      </c>
      <c r="H64">
        <f t="shared" si="3"/>
        <v>-3.642578125</v>
      </c>
      <c r="I64">
        <f t="shared" si="4"/>
        <v>0.939208984375</v>
      </c>
    </row>
    <row r="65" spans="1:9" x14ac:dyDescent="0.25">
      <c r="A65">
        <v>2705829336</v>
      </c>
      <c r="B65">
        <v>3898</v>
      </c>
      <c r="C65">
        <v>-15040</v>
      </c>
      <c r="D65">
        <v>3668</v>
      </c>
      <c r="F65">
        <f t="shared" si="1"/>
        <v>0.62999998591840267</v>
      </c>
      <c r="G65">
        <f t="shared" si="2"/>
        <v>0.95166015625</v>
      </c>
      <c r="H65">
        <f t="shared" si="3"/>
        <v>-3.671875</v>
      </c>
      <c r="I65">
        <f t="shared" si="4"/>
        <v>0.8955078125</v>
      </c>
    </row>
    <row r="66" spans="1:9" x14ac:dyDescent="0.25">
      <c r="A66">
        <v>2748779008</v>
      </c>
      <c r="B66">
        <v>3896</v>
      </c>
      <c r="C66">
        <v>-15008</v>
      </c>
      <c r="D66">
        <v>3856</v>
      </c>
      <c r="F66">
        <f t="shared" si="1"/>
        <v>0.63999998569488525</v>
      </c>
      <c r="G66">
        <f t="shared" si="2"/>
        <v>0.951171875</v>
      </c>
      <c r="H66">
        <f t="shared" si="3"/>
        <v>-3.6640625</v>
      </c>
      <c r="I66">
        <f t="shared" si="4"/>
        <v>0.94140625</v>
      </c>
    </row>
    <row r="67" spans="1:9" x14ac:dyDescent="0.25">
      <c r="A67">
        <v>2791728680</v>
      </c>
      <c r="B67">
        <v>3928</v>
      </c>
      <c r="C67">
        <v>-15184</v>
      </c>
      <c r="D67">
        <v>3500</v>
      </c>
      <c r="F67">
        <f t="shared" ref="F67:F102" si="5">A67/2^32</f>
        <v>0.64999998547136784</v>
      </c>
      <c r="G67">
        <f t="shared" ref="G67:G102" si="6">B67/$J$1</f>
        <v>0.958984375</v>
      </c>
      <c r="H67">
        <f t="shared" ref="H67:H102" si="7">C67/$J$1</f>
        <v>-3.70703125</v>
      </c>
      <c r="I67">
        <f t="shared" ref="I67:I102" si="8">D67/$J$1</f>
        <v>0.8544921875</v>
      </c>
    </row>
    <row r="68" spans="1:9" x14ac:dyDescent="0.25">
      <c r="A68">
        <v>2834678352</v>
      </c>
      <c r="B68">
        <v>3918</v>
      </c>
      <c r="C68">
        <v>-15128</v>
      </c>
      <c r="D68">
        <v>3674</v>
      </c>
      <c r="F68">
        <f t="shared" si="5"/>
        <v>0.65999998524785042</v>
      </c>
      <c r="G68">
        <f t="shared" si="6"/>
        <v>0.95654296875</v>
      </c>
      <c r="H68">
        <f t="shared" si="7"/>
        <v>-3.693359375</v>
      </c>
      <c r="I68">
        <f t="shared" si="8"/>
        <v>0.89697265625</v>
      </c>
    </row>
    <row r="69" spans="1:9" x14ac:dyDescent="0.25">
      <c r="A69">
        <v>2877628024</v>
      </c>
      <c r="B69">
        <v>3908</v>
      </c>
      <c r="C69">
        <v>-15104</v>
      </c>
      <c r="D69">
        <v>3714</v>
      </c>
      <c r="F69">
        <f t="shared" si="5"/>
        <v>0.669999985024333</v>
      </c>
      <c r="G69">
        <f t="shared" si="6"/>
        <v>0.9541015625</v>
      </c>
      <c r="H69">
        <f t="shared" si="7"/>
        <v>-3.6875</v>
      </c>
      <c r="I69">
        <f t="shared" si="8"/>
        <v>0.90673828125</v>
      </c>
    </row>
    <row r="70" spans="1:9" x14ac:dyDescent="0.25">
      <c r="A70">
        <v>2920577696</v>
      </c>
      <c r="B70">
        <v>3888</v>
      </c>
      <c r="C70">
        <v>-15016</v>
      </c>
      <c r="D70">
        <v>3933</v>
      </c>
      <c r="F70">
        <f t="shared" si="5"/>
        <v>0.67999998480081558</v>
      </c>
      <c r="G70">
        <f t="shared" si="6"/>
        <v>0.94921875</v>
      </c>
      <c r="H70">
        <f t="shared" si="7"/>
        <v>-3.666015625</v>
      </c>
      <c r="I70">
        <f t="shared" si="8"/>
        <v>0.960205078125</v>
      </c>
    </row>
    <row r="71" spans="1:9" x14ac:dyDescent="0.25">
      <c r="A71">
        <v>2963527368</v>
      </c>
      <c r="B71">
        <v>3952</v>
      </c>
      <c r="C71">
        <v>-15384</v>
      </c>
      <c r="D71">
        <v>3060</v>
      </c>
      <c r="F71">
        <f t="shared" si="5"/>
        <v>0.68999998457729816</v>
      </c>
      <c r="G71">
        <f t="shared" si="6"/>
        <v>0.96484375</v>
      </c>
      <c r="H71">
        <f t="shared" si="7"/>
        <v>-3.755859375</v>
      </c>
      <c r="I71">
        <f t="shared" si="8"/>
        <v>0.7470703125</v>
      </c>
    </row>
    <row r="72" spans="1:9" x14ac:dyDescent="0.25">
      <c r="A72">
        <v>3006477040</v>
      </c>
      <c r="B72">
        <v>3932</v>
      </c>
      <c r="C72">
        <v>-15160</v>
      </c>
      <c r="D72">
        <v>3922</v>
      </c>
      <c r="F72">
        <f t="shared" si="5"/>
        <v>0.69999998435378075</v>
      </c>
      <c r="G72">
        <f t="shared" si="6"/>
        <v>0.9599609375</v>
      </c>
      <c r="H72">
        <f t="shared" si="7"/>
        <v>-3.701171875</v>
      </c>
      <c r="I72">
        <f t="shared" si="8"/>
        <v>0.95751953125</v>
      </c>
    </row>
    <row r="73" spans="1:9" x14ac:dyDescent="0.25">
      <c r="A73">
        <v>3049426712</v>
      </c>
      <c r="B73">
        <v>3966</v>
      </c>
      <c r="C73">
        <v>-15456</v>
      </c>
      <c r="D73">
        <v>2991</v>
      </c>
      <c r="F73">
        <f t="shared" si="5"/>
        <v>0.70999998413026333</v>
      </c>
      <c r="G73">
        <f t="shared" si="6"/>
        <v>0.96826171875</v>
      </c>
      <c r="H73">
        <f t="shared" si="7"/>
        <v>-3.7734375</v>
      </c>
      <c r="I73">
        <f t="shared" si="8"/>
        <v>0.730224609375</v>
      </c>
    </row>
    <row r="74" spans="1:9" x14ac:dyDescent="0.25">
      <c r="A74">
        <v>3092376384</v>
      </c>
      <c r="B74">
        <v>3922</v>
      </c>
      <c r="C74">
        <v>-15144</v>
      </c>
      <c r="D74">
        <v>3998</v>
      </c>
      <c r="F74">
        <f t="shared" si="5"/>
        <v>0.71999998390674591</v>
      </c>
      <c r="G74">
        <f t="shared" si="6"/>
        <v>0.95751953125</v>
      </c>
      <c r="H74">
        <f t="shared" si="7"/>
        <v>-3.697265625</v>
      </c>
      <c r="I74">
        <f t="shared" si="8"/>
        <v>0.97607421875</v>
      </c>
    </row>
    <row r="75" spans="1:9" x14ac:dyDescent="0.25">
      <c r="A75">
        <v>3135326056</v>
      </c>
      <c r="B75">
        <v>3960</v>
      </c>
      <c r="C75">
        <v>-15352</v>
      </c>
      <c r="D75">
        <v>3477</v>
      </c>
      <c r="F75">
        <f t="shared" si="5"/>
        <v>0.72999998368322849</v>
      </c>
      <c r="G75">
        <f t="shared" si="6"/>
        <v>0.966796875</v>
      </c>
      <c r="H75">
        <f t="shared" si="7"/>
        <v>-3.748046875</v>
      </c>
      <c r="I75">
        <f t="shared" si="8"/>
        <v>0.848876953125</v>
      </c>
    </row>
    <row r="76" spans="1:9" x14ac:dyDescent="0.25">
      <c r="A76">
        <v>3178275728</v>
      </c>
      <c r="B76">
        <v>3968</v>
      </c>
      <c r="C76">
        <v>-15440</v>
      </c>
      <c r="D76">
        <v>3219</v>
      </c>
      <c r="F76">
        <f t="shared" si="5"/>
        <v>0.73999998345971107</v>
      </c>
      <c r="G76">
        <f t="shared" si="6"/>
        <v>0.96875</v>
      </c>
      <c r="H76">
        <f t="shared" si="7"/>
        <v>-3.76953125</v>
      </c>
      <c r="I76">
        <f t="shared" si="8"/>
        <v>0.785888671875</v>
      </c>
    </row>
    <row r="77" spans="1:9" x14ac:dyDescent="0.25">
      <c r="A77">
        <v>3221225400</v>
      </c>
      <c r="B77">
        <v>3968</v>
      </c>
      <c r="C77">
        <v>-15400</v>
      </c>
      <c r="D77">
        <v>3470</v>
      </c>
      <c r="F77">
        <f t="shared" si="5"/>
        <v>0.74999998323619366</v>
      </c>
      <c r="G77">
        <f t="shared" si="6"/>
        <v>0.96875</v>
      </c>
      <c r="H77">
        <f t="shared" si="7"/>
        <v>-3.759765625</v>
      </c>
      <c r="I77">
        <f t="shared" si="8"/>
        <v>0.84716796875</v>
      </c>
    </row>
    <row r="78" spans="1:9" x14ac:dyDescent="0.25">
      <c r="A78">
        <v>3264175072</v>
      </c>
      <c r="B78">
        <v>3946</v>
      </c>
      <c r="C78">
        <v>-15256</v>
      </c>
      <c r="D78">
        <v>3923</v>
      </c>
      <c r="F78">
        <f t="shared" si="5"/>
        <v>0.75999998301267624</v>
      </c>
      <c r="G78">
        <f t="shared" si="6"/>
        <v>0.96337890625</v>
      </c>
      <c r="H78">
        <f t="shared" si="7"/>
        <v>-3.724609375</v>
      </c>
      <c r="I78">
        <f t="shared" si="8"/>
        <v>0.957763671875</v>
      </c>
    </row>
    <row r="79" spans="1:9" x14ac:dyDescent="0.25">
      <c r="A79">
        <v>3307124744</v>
      </c>
      <c r="B79">
        <v>3920</v>
      </c>
      <c r="C79">
        <v>-15120</v>
      </c>
      <c r="D79">
        <v>4338</v>
      </c>
      <c r="F79">
        <f t="shared" si="5"/>
        <v>0.76999998278915882</v>
      </c>
      <c r="G79">
        <f t="shared" si="6"/>
        <v>0.95703125</v>
      </c>
      <c r="H79">
        <f t="shared" si="7"/>
        <v>-3.69140625</v>
      </c>
      <c r="I79">
        <f t="shared" si="8"/>
        <v>1.05908203125</v>
      </c>
    </row>
    <row r="80" spans="1:9" x14ac:dyDescent="0.25">
      <c r="A80">
        <v>3350074416</v>
      </c>
      <c r="B80">
        <v>3940</v>
      </c>
      <c r="C80">
        <v>-15264</v>
      </c>
      <c r="D80">
        <v>3935</v>
      </c>
      <c r="F80">
        <f t="shared" si="5"/>
        <v>0.7799999825656414</v>
      </c>
      <c r="G80">
        <f t="shared" si="6"/>
        <v>0.9619140625</v>
      </c>
      <c r="H80">
        <f t="shared" si="7"/>
        <v>-3.7265625</v>
      </c>
      <c r="I80">
        <f t="shared" si="8"/>
        <v>0.960693359375</v>
      </c>
    </row>
    <row r="81" spans="1:9" x14ac:dyDescent="0.25">
      <c r="A81">
        <v>3393024088</v>
      </c>
      <c r="B81">
        <v>3932</v>
      </c>
      <c r="C81">
        <v>-15272</v>
      </c>
      <c r="D81">
        <v>3870</v>
      </c>
      <c r="F81">
        <f t="shared" si="5"/>
        <v>0.78999998234212399</v>
      </c>
      <c r="G81">
        <f t="shared" si="6"/>
        <v>0.9599609375</v>
      </c>
      <c r="H81">
        <f t="shared" si="7"/>
        <v>-3.728515625</v>
      </c>
      <c r="I81">
        <f t="shared" si="8"/>
        <v>0.94482421875</v>
      </c>
    </row>
    <row r="82" spans="1:9" x14ac:dyDescent="0.25">
      <c r="A82">
        <v>3435973760</v>
      </c>
      <c r="B82">
        <v>3942</v>
      </c>
      <c r="C82">
        <v>-15272</v>
      </c>
      <c r="D82">
        <v>4027</v>
      </c>
      <c r="F82">
        <f t="shared" si="5"/>
        <v>0.79999998211860657</v>
      </c>
      <c r="G82">
        <f t="shared" si="6"/>
        <v>0.96240234375</v>
      </c>
      <c r="H82">
        <f t="shared" si="7"/>
        <v>-3.728515625</v>
      </c>
      <c r="I82">
        <f t="shared" si="8"/>
        <v>0.983154296875</v>
      </c>
    </row>
    <row r="83" spans="1:9" x14ac:dyDescent="0.25">
      <c r="A83">
        <v>3478923432</v>
      </c>
      <c r="B83">
        <v>3914</v>
      </c>
      <c r="C83">
        <v>-15080</v>
      </c>
      <c r="D83">
        <v>4692</v>
      </c>
      <c r="F83">
        <f t="shared" si="5"/>
        <v>0.80999998189508915</v>
      </c>
      <c r="G83">
        <f t="shared" si="6"/>
        <v>0.95556640625</v>
      </c>
      <c r="H83">
        <f t="shared" si="7"/>
        <v>-3.681640625</v>
      </c>
      <c r="I83">
        <f t="shared" si="8"/>
        <v>1.1455078125</v>
      </c>
    </row>
    <row r="84" spans="1:9" x14ac:dyDescent="0.25">
      <c r="A84">
        <v>3521873104</v>
      </c>
      <c r="B84">
        <v>3942</v>
      </c>
      <c r="C84">
        <v>-15296</v>
      </c>
      <c r="D84">
        <v>3987</v>
      </c>
      <c r="F84">
        <f t="shared" si="5"/>
        <v>0.81999998167157173</v>
      </c>
      <c r="G84">
        <f t="shared" si="6"/>
        <v>0.96240234375</v>
      </c>
      <c r="H84">
        <f t="shared" si="7"/>
        <v>-3.734375</v>
      </c>
      <c r="I84">
        <f t="shared" si="8"/>
        <v>0.973388671875</v>
      </c>
    </row>
    <row r="85" spans="1:9" x14ac:dyDescent="0.25">
      <c r="A85">
        <v>3564822776</v>
      </c>
      <c r="B85">
        <v>3936</v>
      </c>
      <c r="C85">
        <v>-15232</v>
      </c>
      <c r="D85">
        <v>4365</v>
      </c>
      <c r="F85">
        <f t="shared" si="5"/>
        <v>0.82999998144805431</v>
      </c>
      <c r="G85">
        <f t="shared" si="6"/>
        <v>0.9609375</v>
      </c>
      <c r="H85">
        <f t="shared" si="7"/>
        <v>-3.71875</v>
      </c>
      <c r="I85">
        <f t="shared" si="8"/>
        <v>1.065673828125</v>
      </c>
    </row>
    <row r="86" spans="1:9" x14ac:dyDescent="0.25">
      <c r="A86">
        <v>3607772448</v>
      </c>
      <c r="B86">
        <v>3944</v>
      </c>
      <c r="C86">
        <v>-15288</v>
      </c>
      <c r="D86">
        <v>4155</v>
      </c>
      <c r="F86">
        <f t="shared" si="5"/>
        <v>0.8399999812245369</v>
      </c>
      <c r="G86">
        <f t="shared" si="6"/>
        <v>0.962890625</v>
      </c>
      <c r="H86">
        <f t="shared" si="7"/>
        <v>-3.732421875</v>
      </c>
      <c r="I86">
        <f t="shared" si="8"/>
        <v>1.014404296875</v>
      </c>
    </row>
    <row r="87" spans="1:9" x14ac:dyDescent="0.25">
      <c r="A87">
        <v>3650722120</v>
      </c>
      <c r="B87">
        <v>3916</v>
      </c>
      <c r="C87">
        <v>-15112</v>
      </c>
      <c r="D87">
        <v>4845</v>
      </c>
      <c r="F87">
        <f t="shared" si="5"/>
        <v>0.84999998100101948</v>
      </c>
      <c r="G87">
        <f t="shared" si="6"/>
        <v>0.9560546875</v>
      </c>
      <c r="H87">
        <f t="shared" si="7"/>
        <v>-3.689453125</v>
      </c>
      <c r="I87">
        <f t="shared" si="8"/>
        <v>1.182861328125</v>
      </c>
    </row>
    <row r="88" spans="1:9" x14ac:dyDescent="0.25">
      <c r="A88">
        <v>3693671792</v>
      </c>
      <c r="B88">
        <v>3920</v>
      </c>
      <c r="C88">
        <v>-15160</v>
      </c>
      <c r="D88">
        <v>4591</v>
      </c>
      <c r="F88">
        <f t="shared" si="5"/>
        <v>0.85999998077750206</v>
      </c>
      <c r="G88">
        <f t="shared" si="6"/>
        <v>0.95703125</v>
      </c>
      <c r="H88">
        <f t="shared" si="7"/>
        <v>-3.701171875</v>
      </c>
      <c r="I88">
        <f t="shared" si="8"/>
        <v>1.120849609375</v>
      </c>
    </row>
    <row r="89" spans="1:9" x14ac:dyDescent="0.25">
      <c r="A89">
        <v>3736621464</v>
      </c>
      <c r="B89">
        <v>3970</v>
      </c>
      <c r="C89">
        <v>-15488</v>
      </c>
      <c r="D89">
        <v>3553</v>
      </c>
      <c r="F89">
        <f t="shared" si="5"/>
        <v>0.86999998055398464</v>
      </c>
      <c r="G89">
        <f t="shared" si="6"/>
        <v>0.96923828125</v>
      </c>
      <c r="H89">
        <f t="shared" si="7"/>
        <v>-3.78125</v>
      </c>
      <c r="I89">
        <f t="shared" si="8"/>
        <v>0.867431640625</v>
      </c>
    </row>
    <row r="90" spans="1:9" x14ac:dyDescent="0.25">
      <c r="A90">
        <v>3779571136</v>
      </c>
      <c r="B90">
        <v>3954</v>
      </c>
      <c r="C90">
        <v>-15272</v>
      </c>
      <c r="D90">
        <v>4592</v>
      </c>
      <c r="F90">
        <f t="shared" si="5"/>
        <v>0.87999998033046722</v>
      </c>
      <c r="G90">
        <f t="shared" si="6"/>
        <v>0.96533203125</v>
      </c>
      <c r="H90">
        <f t="shared" si="7"/>
        <v>-3.728515625</v>
      </c>
      <c r="I90">
        <f t="shared" si="8"/>
        <v>1.12109375</v>
      </c>
    </row>
    <row r="91" spans="1:9" x14ac:dyDescent="0.25">
      <c r="A91">
        <v>3822520808</v>
      </c>
      <c r="B91">
        <v>3964</v>
      </c>
      <c r="C91">
        <v>-15368</v>
      </c>
      <c r="D91">
        <v>4254</v>
      </c>
      <c r="F91">
        <f t="shared" si="5"/>
        <v>0.88999998010694981</v>
      </c>
      <c r="G91">
        <f t="shared" si="6"/>
        <v>0.9677734375</v>
      </c>
      <c r="H91">
        <f t="shared" si="7"/>
        <v>-3.751953125</v>
      </c>
      <c r="I91">
        <f t="shared" si="8"/>
        <v>1.03857421875</v>
      </c>
    </row>
    <row r="92" spans="1:9" x14ac:dyDescent="0.25">
      <c r="A92">
        <v>3865470480</v>
      </c>
      <c r="B92">
        <v>3978</v>
      </c>
      <c r="C92">
        <v>-15496</v>
      </c>
      <c r="D92">
        <v>3722</v>
      </c>
      <c r="F92">
        <f t="shared" si="5"/>
        <v>0.89999997988343239</v>
      </c>
      <c r="G92">
        <f t="shared" si="6"/>
        <v>0.97119140625</v>
      </c>
      <c r="H92">
        <f t="shared" si="7"/>
        <v>-3.783203125</v>
      </c>
      <c r="I92">
        <f t="shared" si="8"/>
        <v>0.90869140625</v>
      </c>
    </row>
    <row r="93" spans="1:9" x14ac:dyDescent="0.25">
      <c r="A93">
        <v>3908420152</v>
      </c>
      <c r="B93">
        <v>3964</v>
      </c>
      <c r="C93">
        <v>-15368</v>
      </c>
      <c r="D93">
        <v>4335</v>
      </c>
      <c r="F93">
        <f t="shared" si="5"/>
        <v>0.90999997965991497</v>
      </c>
      <c r="G93">
        <f t="shared" si="6"/>
        <v>0.9677734375</v>
      </c>
      <c r="H93">
        <f t="shared" si="7"/>
        <v>-3.751953125</v>
      </c>
      <c r="I93">
        <f t="shared" si="8"/>
        <v>1.058349609375</v>
      </c>
    </row>
    <row r="94" spans="1:9" x14ac:dyDescent="0.25">
      <c r="A94">
        <v>3951369824</v>
      </c>
      <c r="B94">
        <v>3950</v>
      </c>
      <c r="C94">
        <v>-15256</v>
      </c>
      <c r="D94">
        <v>4837</v>
      </c>
      <c r="F94">
        <f t="shared" si="5"/>
        <v>0.91999997943639755</v>
      </c>
      <c r="G94">
        <f t="shared" si="6"/>
        <v>0.96435546875</v>
      </c>
      <c r="H94">
        <f t="shared" si="7"/>
        <v>-3.724609375</v>
      </c>
      <c r="I94">
        <f t="shared" si="8"/>
        <v>1.180908203125</v>
      </c>
    </row>
    <row r="95" spans="1:9" x14ac:dyDescent="0.25">
      <c r="A95">
        <v>3994319496</v>
      </c>
      <c r="B95">
        <v>3964</v>
      </c>
      <c r="C95">
        <v>-15400</v>
      </c>
      <c r="D95">
        <v>4222</v>
      </c>
      <c r="F95">
        <f t="shared" si="5"/>
        <v>0.92999997921288013</v>
      </c>
      <c r="G95">
        <f t="shared" si="6"/>
        <v>0.9677734375</v>
      </c>
      <c r="H95">
        <f t="shared" si="7"/>
        <v>-3.759765625</v>
      </c>
      <c r="I95">
        <f t="shared" si="8"/>
        <v>1.03076171875</v>
      </c>
    </row>
    <row r="96" spans="1:9" x14ac:dyDescent="0.25">
      <c r="A96">
        <v>4037269168</v>
      </c>
      <c r="B96">
        <v>3972</v>
      </c>
      <c r="C96">
        <v>-15408</v>
      </c>
      <c r="D96">
        <v>4354</v>
      </c>
      <c r="F96">
        <f t="shared" si="5"/>
        <v>0.93999997898936272</v>
      </c>
      <c r="G96">
        <f t="shared" si="6"/>
        <v>0.9697265625</v>
      </c>
      <c r="H96">
        <f t="shared" si="7"/>
        <v>-3.76171875</v>
      </c>
      <c r="I96">
        <f t="shared" si="8"/>
        <v>1.06298828125</v>
      </c>
    </row>
    <row r="97" spans="1:9" x14ac:dyDescent="0.25">
      <c r="A97">
        <v>4080218840</v>
      </c>
      <c r="B97">
        <v>3914</v>
      </c>
      <c r="C97">
        <v>-15040</v>
      </c>
      <c r="D97">
        <v>5767</v>
      </c>
      <c r="F97">
        <f t="shared" si="5"/>
        <v>0.9499999787658453</v>
      </c>
      <c r="G97">
        <f t="shared" si="6"/>
        <v>0.95556640625</v>
      </c>
      <c r="H97">
        <f t="shared" si="7"/>
        <v>-3.671875</v>
      </c>
      <c r="I97">
        <f t="shared" si="8"/>
        <v>1.407958984375</v>
      </c>
    </row>
    <row r="98" spans="1:9" x14ac:dyDescent="0.25">
      <c r="A98">
        <v>4123168512</v>
      </c>
      <c r="B98">
        <v>3946</v>
      </c>
      <c r="C98">
        <v>-15304</v>
      </c>
      <c r="D98">
        <v>4734</v>
      </c>
      <c r="F98">
        <f t="shared" si="5"/>
        <v>0.95999997854232788</v>
      </c>
      <c r="G98">
        <f t="shared" si="6"/>
        <v>0.96337890625</v>
      </c>
      <c r="H98">
        <f t="shared" si="7"/>
        <v>-3.736328125</v>
      </c>
      <c r="I98">
        <f t="shared" si="8"/>
        <v>1.15576171875</v>
      </c>
    </row>
    <row r="99" spans="1:9" x14ac:dyDescent="0.25">
      <c r="A99">
        <v>4166118184</v>
      </c>
      <c r="B99">
        <v>3924</v>
      </c>
      <c r="C99">
        <v>-15072</v>
      </c>
      <c r="D99">
        <v>5831</v>
      </c>
      <c r="F99">
        <f t="shared" si="5"/>
        <v>0.96999997831881046</v>
      </c>
      <c r="G99">
        <f t="shared" si="6"/>
        <v>0.9580078125</v>
      </c>
      <c r="H99">
        <f t="shared" si="7"/>
        <v>-3.6796875</v>
      </c>
      <c r="I99">
        <f t="shared" si="8"/>
        <v>1.423583984375</v>
      </c>
    </row>
    <row r="100" spans="1:9" x14ac:dyDescent="0.25">
      <c r="A100">
        <v>4209067856</v>
      </c>
      <c r="B100">
        <v>3952</v>
      </c>
      <c r="C100">
        <v>-15264</v>
      </c>
      <c r="D100">
        <v>5148</v>
      </c>
      <c r="F100">
        <f t="shared" si="5"/>
        <v>0.97999997809529305</v>
      </c>
      <c r="G100">
        <f t="shared" si="6"/>
        <v>0.96484375</v>
      </c>
      <c r="H100">
        <f t="shared" si="7"/>
        <v>-3.7265625</v>
      </c>
      <c r="I100">
        <f t="shared" si="8"/>
        <v>1.2568359375</v>
      </c>
    </row>
    <row r="101" spans="1:9" x14ac:dyDescent="0.25">
      <c r="A101">
        <v>4252017528</v>
      </c>
      <c r="B101">
        <v>3968</v>
      </c>
      <c r="C101">
        <v>-15392</v>
      </c>
      <c r="D101">
        <v>4593</v>
      </c>
      <c r="F101">
        <f t="shared" si="5"/>
        <v>0.98999997787177563</v>
      </c>
      <c r="G101">
        <f t="shared" si="6"/>
        <v>0.96875</v>
      </c>
      <c r="H101">
        <f t="shared" si="7"/>
        <v>-3.7578125</v>
      </c>
      <c r="I101">
        <f t="shared" si="8"/>
        <v>1.121337890625</v>
      </c>
    </row>
    <row r="102" spans="1:9" x14ac:dyDescent="0.25">
      <c r="A102">
        <v>4294967200</v>
      </c>
      <c r="B102">
        <v>3976</v>
      </c>
      <c r="C102">
        <v>-15448</v>
      </c>
      <c r="D102">
        <v>4426</v>
      </c>
      <c r="F102">
        <f t="shared" si="5"/>
        <v>0.99999997764825821</v>
      </c>
      <c r="G102">
        <f t="shared" si="6"/>
        <v>0.970703125</v>
      </c>
      <c r="H102">
        <f t="shared" si="7"/>
        <v>-3.771484375</v>
      </c>
      <c r="I102">
        <f t="shared" si="8"/>
        <v>1.08056640625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7"/>
  <sheetViews>
    <sheetView workbookViewId="0">
      <selection activeCell="J2" sqref="J2"/>
    </sheetView>
  </sheetViews>
  <sheetFormatPr defaultRowHeight="15" x14ac:dyDescent="0.25"/>
  <cols>
    <col min="1" max="1" width="17.28515625" customWidth="1"/>
    <col min="3" max="3" width="13.5703125" customWidth="1"/>
  </cols>
  <sheetData>
    <row r="1" spans="1:10" x14ac:dyDescent="0.25">
      <c r="F1" s="12" t="s">
        <v>17</v>
      </c>
      <c r="G1" s="12" t="s">
        <v>24</v>
      </c>
      <c r="H1" s="12" t="s">
        <v>22</v>
      </c>
      <c r="I1" s="12" t="s">
        <v>23</v>
      </c>
      <c r="J1">
        <f>10000*(64^2)</f>
        <v>40960000</v>
      </c>
    </row>
    <row r="2" spans="1:10" x14ac:dyDescent="0.25">
      <c r="A2">
        <v>0</v>
      </c>
      <c r="B2">
        <v>510370</v>
      </c>
      <c r="C2">
        <v>-481960</v>
      </c>
      <c r="D2">
        <v>0</v>
      </c>
      <c r="F2">
        <f>A2/2^32</f>
        <v>0</v>
      </c>
      <c r="G2">
        <f>B2/$J$1</f>
        <v>1.2460205078125E-2</v>
      </c>
      <c r="H2">
        <f t="shared" ref="H2:I2" si="0">C2/$J$1</f>
        <v>-1.17666015625E-2</v>
      </c>
      <c r="I2">
        <f t="shared" si="0"/>
        <v>0</v>
      </c>
    </row>
    <row r="3" spans="1:10" x14ac:dyDescent="0.25">
      <c r="A3">
        <v>16777216</v>
      </c>
      <c r="B3">
        <v>512588</v>
      </c>
      <c r="C3">
        <v>-513808</v>
      </c>
      <c r="D3">
        <v>0</v>
      </c>
      <c r="F3">
        <f t="shared" ref="F3:F66" si="1">A3/2^32</f>
        <v>3.90625E-3</v>
      </c>
      <c r="G3">
        <f t="shared" ref="G3:G66" si="2">B3/$J$1</f>
        <v>1.251435546875E-2</v>
      </c>
      <c r="H3">
        <f t="shared" ref="H3:H66" si="3">C3/$J$1</f>
        <v>-1.2544140625E-2</v>
      </c>
      <c r="I3">
        <f t="shared" ref="I3:I66" si="4">D3/$J$1</f>
        <v>0</v>
      </c>
    </row>
    <row r="4" spans="1:10" x14ac:dyDescent="0.25">
      <c r="A4">
        <v>33554432</v>
      </c>
      <c r="B4">
        <v>506954</v>
      </c>
      <c r="C4">
        <v>-821744</v>
      </c>
      <c r="D4">
        <v>4816</v>
      </c>
      <c r="F4">
        <f t="shared" si="1"/>
        <v>7.8125E-3</v>
      </c>
      <c r="G4">
        <f t="shared" si="2"/>
        <v>1.2376806640625E-2</v>
      </c>
      <c r="H4">
        <f t="shared" si="3"/>
        <v>-2.0062109375000001E-2</v>
      </c>
      <c r="I4">
        <f t="shared" si="4"/>
        <v>1.1757812499999999E-4</v>
      </c>
    </row>
    <row r="5" spans="1:10" x14ac:dyDescent="0.25">
      <c r="A5">
        <v>50331648</v>
      </c>
      <c r="B5">
        <v>522214</v>
      </c>
      <c r="C5">
        <v>-1831640</v>
      </c>
      <c r="D5">
        <v>20000</v>
      </c>
      <c r="F5">
        <f t="shared" si="1"/>
        <v>1.171875E-2</v>
      </c>
      <c r="G5">
        <f t="shared" si="2"/>
        <v>1.2749365234375001E-2</v>
      </c>
      <c r="H5">
        <f t="shared" si="3"/>
        <v>-4.4717773437499997E-2</v>
      </c>
      <c r="I5">
        <f t="shared" si="4"/>
        <v>4.8828125E-4</v>
      </c>
    </row>
    <row r="6" spans="1:10" x14ac:dyDescent="0.25">
      <c r="A6">
        <v>67108864</v>
      </c>
      <c r="B6">
        <v>522846</v>
      </c>
      <c r="C6">
        <v>-2148232</v>
      </c>
      <c r="D6">
        <v>34989</v>
      </c>
      <c r="F6">
        <f t="shared" si="1"/>
        <v>1.5625E-2</v>
      </c>
      <c r="G6">
        <f t="shared" si="2"/>
        <v>1.2764794921874999E-2</v>
      </c>
      <c r="H6">
        <f t="shared" si="3"/>
        <v>-5.2447070312500003E-2</v>
      </c>
      <c r="I6">
        <f t="shared" si="4"/>
        <v>8.5422363281249998E-4</v>
      </c>
    </row>
    <row r="7" spans="1:10" x14ac:dyDescent="0.25">
      <c r="A7">
        <v>83886080</v>
      </c>
      <c r="B7">
        <v>523826</v>
      </c>
      <c r="C7">
        <v>-3210848</v>
      </c>
      <c r="D7">
        <v>59330</v>
      </c>
      <c r="F7">
        <f t="shared" si="1"/>
        <v>1.953125E-2</v>
      </c>
      <c r="G7">
        <f t="shared" si="2"/>
        <v>1.2788720703124999E-2</v>
      </c>
      <c r="H7">
        <f t="shared" si="3"/>
        <v>-7.8389843749999993E-2</v>
      </c>
      <c r="I7">
        <f t="shared" si="4"/>
        <v>1.448486328125E-3</v>
      </c>
    </row>
    <row r="8" spans="1:10" x14ac:dyDescent="0.25">
      <c r="A8">
        <v>100663296</v>
      </c>
      <c r="B8">
        <v>528988</v>
      </c>
      <c r="C8">
        <v>-3589960</v>
      </c>
      <c r="D8">
        <v>84976</v>
      </c>
      <c r="F8">
        <f t="shared" si="1"/>
        <v>2.34375E-2</v>
      </c>
      <c r="G8">
        <f t="shared" si="2"/>
        <v>1.291474609375E-2</v>
      </c>
      <c r="H8">
        <f t="shared" si="3"/>
        <v>-8.7645507812499995E-2</v>
      </c>
      <c r="I8">
        <f t="shared" si="4"/>
        <v>2.0746093750000001E-3</v>
      </c>
    </row>
    <row r="9" spans="1:10" x14ac:dyDescent="0.25">
      <c r="A9">
        <v>117440512</v>
      </c>
      <c r="B9">
        <v>546632</v>
      </c>
      <c r="C9">
        <v>-4696976</v>
      </c>
      <c r="D9">
        <v>118075</v>
      </c>
      <c r="F9">
        <f t="shared" si="1"/>
        <v>2.734375E-2</v>
      </c>
      <c r="G9">
        <f t="shared" si="2"/>
        <v>1.3345507812500001E-2</v>
      </c>
      <c r="H9">
        <f t="shared" si="3"/>
        <v>-0.11467226562500001</v>
      </c>
      <c r="I9">
        <f t="shared" si="4"/>
        <v>2.8826904296874998E-3</v>
      </c>
    </row>
    <row r="10" spans="1:10" x14ac:dyDescent="0.25">
      <c r="A10">
        <v>134217728</v>
      </c>
      <c r="B10">
        <v>546952</v>
      </c>
      <c r="C10">
        <v>-5103160</v>
      </c>
      <c r="D10">
        <v>155040</v>
      </c>
      <c r="F10">
        <f t="shared" si="1"/>
        <v>3.125E-2</v>
      </c>
      <c r="G10">
        <f t="shared" si="2"/>
        <v>1.33533203125E-2</v>
      </c>
      <c r="H10">
        <f t="shared" si="3"/>
        <v>-0.12458886718749999</v>
      </c>
      <c r="I10">
        <f t="shared" si="4"/>
        <v>3.7851562499999999E-3</v>
      </c>
    </row>
    <row r="11" spans="1:10" x14ac:dyDescent="0.25">
      <c r="A11">
        <v>150994944</v>
      </c>
      <c r="B11">
        <v>553548</v>
      </c>
      <c r="C11">
        <v>-5855104</v>
      </c>
      <c r="D11">
        <v>197611</v>
      </c>
      <c r="F11">
        <f t="shared" si="1"/>
        <v>3.515625E-2</v>
      </c>
      <c r="G11">
        <f t="shared" si="2"/>
        <v>1.3514355468749999E-2</v>
      </c>
      <c r="H11">
        <f t="shared" si="3"/>
        <v>-0.142946875</v>
      </c>
      <c r="I11">
        <f t="shared" si="4"/>
        <v>4.8244873046874998E-3</v>
      </c>
    </row>
    <row r="12" spans="1:10" x14ac:dyDescent="0.25">
      <c r="A12">
        <v>167772160</v>
      </c>
      <c r="B12">
        <v>551552</v>
      </c>
      <c r="C12">
        <v>-6270192</v>
      </c>
      <c r="D12">
        <v>245125</v>
      </c>
      <c r="F12">
        <f t="shared" si="1"/>
        <v>3.90625E-2</v>
      </c>
      <c r="G12">
        <f t="shared" si="2"/>
        <v>1.3465625E-2</v>
      </c>
      <c r="H12">
        <f t="shared" si="3"/>
        <v>-0.15308085937499999</v>
      </c>
      <c r="I12">
        <f t="shared" si="4"/>
        <v>5.9844970703124998E-3</v>
      </c>
    </row>
    <row r="13" spans="1:10" x14ac:dyDescent="0.25">
      <c r="A13">
        <v>184549376</v>
      </c>
      <c r="B13">
        <v>560044</v>
      </c>
      <c r="C13">
        <v>-7476144</v>
      </c>
      <c r="D13">
        <v>297774</v>
      </c>
      <c r="F13">
        <f t="shared" si="1"/>
        <v>4.296875E-2</v>
      </c>
      <c r="G13">
        <f t="shared" si="2"/>
        <v>1.3672949218749999E-2</v>
      </c>
      <c r="H13">
        <f t="shared" si="3"/>
        <v>-0.18252304687500001</v>
      </c>
      <c r="I13">
        <f t="shared" si="4"/>
        <v>7.269873046875E-3</v>
      </c>
    </row>
    <row r="14" spans="1:10" x14ac:dyDescent="0.25">
      <c r="A14">
        <v>201326592</v>
      </c>
      <c r="B14">
        <v>560270</v>
      </c>
      <c r="C14">
        <v>-7954104</v>
      </c>
      <c r="D14">
        <v>355414</v>
      </c>
      <c r="F14">
        <f t="shared" si="1"/>
        <v>4.6875E-2</v>
      </c>
      <c r="G14">
        <f t="shared" si="2"/>
        <v>1.3678466796875E-2</v>
      </c>
      <c r="H14">
        <f t="shared" si="3"/>
        <v>-0.1941919921875</v>
      </c>
      <c r="I14">
        <f t="shared" si="4"/>
        <v>8.6770996093750007E-3</v>
      </c>
    </row>
    <row r="15" spans="1:10" x14ac:dyDescent="0.25">
      <c r="A15">
        <v>218103808</v>
      </c>
      <c r="B15">
        <v>562844</v>
      </c>
      <c r="C15">
        <v>-7948336</v>
      </c>
      <c r="D15">
        <v>418015</v>
      </c>
      <c r="F15">
        <f t="shared" si="1"/>
        <v>5.078125E-2</v>
      </c>
      <c r="G15">
        <f t="shared" si="2"/>
        <v>1.374130859375E-2</v>
      </c>
      <c r="H15">
        <f t="shared" si="3"/>
        <v>-0.19405117187500001</v>
      </c>
      <c r="I15">
        <f t="shared" si="4"/>
        <v>1.0205444335937499E-2</v>
      </c>
    </row>
    <row r="16" spans="1:10" x14ac:dyDescent="0.25">
      <c r="A16">
        <v>234881024</v>
      </c>
      <c r="B16">
        <v>579514</v>
      </c>
      <c r="C16">
        <v>-9230088</v>
      </c>
      <c r="D16">
        <v>486125</v>
      </c>
      <c r="F16">
        <f t="shared" si="1"/>
        <v>5.46875E-2</v>
      </c>
      <c r="G16">
        <f t="shared" si="2"/>
        <v>1.4148291015625E-2</v>
      </c>
      <c r="H16">
        <f t="shared" si="3"/>
        <v>-0.22534394531249999</v>
      </c>
      <c r="I16">
        <f t="shared" si="4"/>
        <v>1.1868286132812499E-2</v>
      </c>
    </row>
    <row r="17" spans="1:9" x14ac:dyDescent="0.25">
      <c r="A17">
        <v>251658240</v>
      </c>
      <c r="B17">
        <v>576076</v>
      </c>
      <c r="C17">
        <v>-9230480</v>
      </c>
      <c r="D17">
        <v>558808</v>
      </c>
      <c r="F17">
        <f t="shared" si="1"/>
        <v>5.859375E-2</v>
      </c>
      <c r="G17">
        <f t="shared" si="2"/>
        <v>1.4064355468749999E-2</v>
      </c>
      <c r="H17">
        <f t="shared" si="3"/>
        <v>-0.225353515625</v>
      </c>
      <c r="I17">
        <f t="shared" si="4"/>
        <v>1.36427734375E-2</v>
      </c>
    </row>
    <row r="18" spans="1:9" x14ac:dyDescent="0.25">
      <c r="A18">
        <v>268435456</v>
      </c>
      <c r="B18">
        <v>591446</v>
      </c>
      <c r="C18">
        <v>-10632248</v>
      </c>
      <c r="D18">
        <v>637291</v>
      </c>
      <c r="F18">
        <f t="shared" si="1"/>
        <v>6.25E-2</v>
      </c>
      <c r="G18">
        <f t="shared" si="2"/>
        <v>1.4439599609374999E-2</v>
      </c>
      <c r="H18">
        <f t="shared" si="3"/>
        <v>-0.25957636718749999</v>
      </c>
      <c r="I18">
        <f t="shared" si="4"/>
        <v>1.5558862304687501E-2</v>
      </c>
    </row>
    <row r="19" spans="1:9" x14ac:dyDescent="0.25">
      <c r="A19">
        <v>285212672</v>
      </c>
      <c r="B19">
        <v>592990</v>
      </c>
      <c r="C19">
        <v>-11186712</v>
      </c>
      <c r="D19">
        <v>719813</v>
      </c>
      <c r="F19">
        <f t="shared" si="1"/>
        <v>6.640625E-2</v>
      </c>
      <c r="G19">
        <f t="shared" si="2"/>
        <v>1.4477294921875E-2</v>
      </c>
      <c r="H19">
        <f t="shared" si="3"/>
        <v>-0.2731130859375</v>
      </c>
      <c r="I19">
        <f t="shared" si="4"/>
        <v>1.7573559570312501E-2</v>
      </c>
    </row>
    <row r="20" spans="1:9" x14ac:dyDescent="0.25">
      <c r="A20">
        <v>301989888</v>
      </c>
      <c r="B20">
        <v>586984</v>
      </c>
      <c r="C20">
        <v>-11145448</v>
      </c>
      <c r="D20">
        <v>808063</v>
      </c>
      <c r="F20">
        <f t="shared" si="1"/>
        <v>7.03125E-2</v>
      </c>
      <c r="G20">
        <f t="shared" si="2"/>
        <v>1.43306640625E-2</v>
      </c>
      <c r="H20">
        <f t="shared" si="3"/>
        <v>-0.27210566406249997</v>
      </c>
      <c r="I20">
        <f t="shared" si="4"/>
        <v>1.9728100585937498E-2</v>
      </c>
    </row>
    <row r="21" spans="1:9" x14ac:dyDescent="0.25">
      <c r="A21">
        <v>318767104</v>
      </c>
      <c r="B21">
        <v>602496</v>
      </c>
      <c r="C21">
        <v>-12622608</v>
      </c>
      <c r="D21">
        <v>901903</v>
      </c>
      <c r="F21">
        <f t="shared" si="1"/>
        <v>7.421875E-2</v>
      </c>
      <c r="G21">
        <f t="shared" si="2"/>
        <v>1.4709375E-2</v>
      </c>
      <c r="H21">
        <f t="shared" si="3"/>
        <v>-0.308169140625</v>
      </c>
      <c r="I21">
        <f t="shared" si="4"/>
        <v>2.2019116210937498E-2</v>
      </c>
    </row>
    <row r="22" spans="1:9" x14ac:dyDescent="0.25">
      <c r="A22">
        <v>335544320</v>
      </c>
      <c r="B22">
        <v>599696</v>
      </c>
      <c r="C22">
        <v>-12626664</v>
      </c>
      <c r="D22">
        <v>999984</v>
      </c>
      <c r="F22">
        <f t="shared" si="1"/>
        <v>7.8125E-2</v>
      </c>
      <c r="G22">
        <f t="shared" si="2"/>
        <v>1.4641015625E-2</v>
      </c>
      <c r="H22">
        <f t="shared" si="3"/>
        <v>-0.30826816406250002</v>
      </c>
      <c r="I22">
        <f t="shared" si="4"/>
        <v>2.4413671875000001E-2</v>
      </c>
    </row>
    <row r="23" spans="1:9" x14ac:dyDescent="0.25">
      <c r="A23">
        <v>352321536</v>
      </c>
      <c r="B23">
        <v>608906</v>
      </c>
      <c r="C23">
        <v>-13205656</v>
      </c>
      <c r="D23">
        <v>1103554</v>
      </c>
      <c r="F23">
        <f t="shared" si="1"/>
        <v>8.203125E-2</v>
      </c>
      <c r="G23">
        <f t="shared" si="2"/>
        <v>1.4865869140625E-2</v>
      </c>
      <c r="H23">
        <f t="shared" si="3"/>
        <v>-0.32240371093749998</v>
      </c>
      <c r="I23">
        <f t="shared" si="4"/>
        <v>2.6942236328125001E-2</v>
      </c>
    </row>
    <row r="24" spans="1:9" x14ac:dyDescent="0.25">
      <c r="A24">
        <v>369098752</v>
      </c>
      <c r="B24">
        <v>623580</v>
      </c>
      <c r="C24">
        <v>-14215928</v>
      </c>
      <c r="D24">
        <v>1212149</v>
      </c>
      <c r="F24">
        <f t="shared" si="1"/>
        <v>8.59375E-2</v>
      </c>
      <c r="G24">
        <f t="shared" si="2"/>
        <v>1.5224121093749999E-2</v>
      </c>
      <c r="H24">
        <f t="shared" si="3"/>
        <v>-0.34706855468749997</v>
      </c>
      <c r="I24">
        <f t="shared" si="4"/>
        <v>2.95934814453125E-2</v>
      </c>
    </row>
    <row r="25" spans="1:9" x14ac:dyDescent="0.25">
      <c r="A25">
        <v>385875968</v>
      </c>
      <c r="B25">
        <v>623150</v>
      </c>
      <c r="C25">
        <v>-14795880</v>
      </c>
      <c r="D25">
        <v>1327252</v>
      </c>
      <c r="F25">
        <f t="shared" si="1"/>
        <v>8.984375E-2</v>
      </c>
      <c r="G25">
        <f t="shared" si="2"/>
        <v>1.5213623046874999E-2</v>
      </c>
      <c r="H25">
        <f t="shared" si="3"/>
        <v>-0.36122753906249999</v>
      </c>
      <c r="I25">
        <f t="shared" si="4"/>
        <v>3.240361328125E-2</v>
      </c>
    </row>
    <row r="26" spans="1:9" x14ac:dyDescent="0.25">
      <c r="A26">
        <v>402653184</v>
      </c>
      <c r="B26">
        <v>632504</v>
      </c>
      <c r="C26">
        <v>-15872232</v>
      </c>
      <c r="D26">
        <v>1446809</v>
      </c>
      <c r="F26">
        <f t="shared" si="1"/>
        <v>9.375E-2</v>
      </c>
      <c r="G26">
        <f t="shared" si="2"/>
        <v>1.54419921875E-2</v>
      </c>
      <c r="H26">
        <f t="shared" si="3"/>
        <v>-0.38750566406249998</v>
      </c>
      <c r="I26">
        <f t="shared" si="4"/>
        <v>3.5322485351562502E-2</v>
      </c>
    </row>
    <row r="27" spans="1:9" x14ac:dyDescent="0.25">
      <c r="A27">
        <v>419430400</v>
      </c>
      <c r="B27">
        <v>638358</v>
      </c>
      <c r="C27">
        <v>-16517552</v>
      </c>
      <c r="D27">
        <v>1570319</v>
      </c>
      <c r="F27">
        <f t="shared" si="1"/>
        <v>9.765625E-2</v>
      </c>
      <c r="G27">
        <f t="shared" si="2"/>
        <v>1.5584912109375E-2</v>
      </c>
      <c r="H27">
        <f t="shared" si="3"/>
        <v>-0.40326054687500001</v>
      </c>
      <c r="I27">
        <f t="shared" si="4"/>
        <v>3.8337866210937502E-2</v>
      </c>
    </row>
    <row r="28" spans="1:9" x14ac:dyDescent="0.25">
      <c r="A28">
        <v>436207616</v>
      </c>
      <c r="B28">
        <v>644424</v>
      </c>
      <c r="C28">
        <v>-16543576</v>
      </c>
      <c r="D28">
        <v>1700363</v>
      </c>
      <c r="F28">
        <f t="shared" si="1"/>
        <v>0.1015625</v>
      </c>
      <c r="G28">
        <f t="shared" si="2"/>
        <v>1.5733007812500002E-2</v>
      </c>
      <c r="H28">
        <f t="shared" si="3"/>
        <v>-0.40389589843750001</v>
      </c>
      <c r="I28">
        <f t="shared" si="4"/>
        <v>4.1512768554687503E-2</v>
      </c>
    </row>
    <row r="29" spans="1:9" x14ac:dyDescent="0.25">
      <c r="A29">
        <v>452984832</v>
      </c>
      <c r="B29">
        <v>650036</v>
      </c>
      <c r="C29">
        <v>-18342104</v>
      </c>
      <c r="D29">
        <v>1836809</v>
      </c>
      <c r="F29">
        <f t="shared" si="1"/>
        <v>0.10546875</v>
      </c>
      <c r="G29">
        <f t="shared" si="2"/>
        <v>1.5870019531250001E-2</v>
      </c>
      <c r="H29">
        <f t="shared" si="3"/>
        <v>-0.44780527343749998</v>
      </c>
      <c r="I29">
        <f t="shared" si="4"/>
        <v>4.4843969726562502E-2</v>
      </c>
    </row>
    <row r="30" spans="1:9" x14ac:dyDescent="0.25">
      <c r="A30">
        <v>469762048</v>
      </c>
      <c r="B30">
        <v>653568</v>
      </c>
      <c r="C30">
        <v>-18347352</v>
      </c>
      <c r="D30">
        <v>1976754</v>
      </c>
      <c r="F30">
        <f t="shared" si="1"/>
        <v>0.109375</v>
      </c>
      <c r="G30">
        <f t="shared" si="2"/>
        <v>1.5956250000000002E-2</v>
      </c>
      <c r="H30">
        <f t="shared" si="3"/>
        <v>-0.44793339843750002</v>
      </c>
      <c r="I30">
        <f t="shared" si="4"/>
        <v>4.8260595703124999E-2</v>
      </c>
    </row>
    <row r="31" spans="1:9" x14ac:dyDescent="0.25">
      <c r="A31">
        <v>486539264</v>
      </c>
      <c r="B31">
        <v>660212</v>
      </c>
      <c r="C31">
        <v>-19106656</v>
      </c>
      <c r="D31">
        <v>2122635</v>
      </c>
      <c r="F31">
        <f t="shared" si="1"/>
        <v>0.11328125</v>
      </c>
      <c r="G31">
        <f t="shared" si="2"/>
        <v>1.6118457031249998E-2</v>
      </c>
      <c r="H31">
        <f t="shared" si="3"/>
        <v>-0.46647109375000001</v>
      </c>
      <c r="I31">
        <f t="shared" si="4"/>
        <v>5.1822143554687498E-2</v>
      </c>
    </row>
    <row r="32" spans="1:9" x14ac:dyDescent="0.25">
      <c r="A32">
        <v>503316480</v>
      </c>
      <c r="B32">
        <v>661340</v>
      </c>
      <c r="C32">
        <v>-19144000</v>
      </c>
      <c r="D32">
        <v>2271629</v>
      </c>
      <c r="F32">
        <f t="shared" si="1"/>
        <v>0.1171875</v>
      </c>
      <c r="G32">
        <f t="shared" si="2"/>
        <v>1.614599609375E-2</v>
      </c>
      <c r="H32">
        <f t="shared" si="3"/>
        <v>-0.46738281250000002</v>
      </c>
      <c r="I32">
        <f t="shared" si="4"/>
        <v>5.5459692382812502E-2</v>
      </c>
    </row>
    <row r="33" spans="1:9" x14ac:dyDescent="0.25">
      <c r="A33">
        <v>520093696</v>
      </c>
      <c r="B33">
        <v>678718</v>
      </c>
      <c r="C33">
        <v>-20275608</v>
      </c>
      <c r="D33">
        <v>2428297</v>
      </c>
      <c r="F33">
        <f t="shared" si="1"/>
        <v>0.12109375</v>
      </c>
      <c r="G33">
        <f t="shared" si="2"/>
        <v>1.6570263671874998E-2</v>
      </c>
      <c r="H33">
        <f t="shared" si="3"/>
        <v>-0.49500996093749999</v>
      </c>
      <c r="I33">
        <f t="shared" si="4"/>
        <v>5.9284594726562501E-2</v>
      </c>
    </row>
    <row r="34" spans="1:9" x14ac:dyDescent="0.25">
      <c r="A34">
        <v>536870912</v>
      </c>
      <c r="B34">
        <v>680922</v>
      </c>
      <c r="C34">
        <v>-21151992</v>
      </c>
      <c r="D34">
        <v>2592034</v>
      </c>
      <c r="F34">
        <f t="shared" si="1"/>
        <v>0.125</v>
      </c>
      <c r="G34">
        <f t="shared" si="2"/>
        <v>1.6624072265625001E-2</v>
      </c>
      <c r="H34">
        <f t="shared" si="3"/>
        <v>-0.5164060546875</v>
      </c>
      <c r="I34">
        <f t="shared" si="4"/>
        <v>6.3282080078124997E-2</v>
      </c>
    </row>
    <row r="35" spans="1:9" x14ac:dyDescent="0.25">
      <c r="A35">
        <v>553648128</v>
      </c>
      <c r="B35">
        <v>675512</v>
      </c>
      <c r="C35">
        <v>-21148280</v>
      </c>
      <c r="D35">
        <v>2755890</v>
      </c>
      <c r="F35">
        <f t="shared" si="1"/>
        <v>0.12890625</v>
      </c>
      <c r="G35">
        <f t="shared" si="2"/>
        <v>1.6491992187499999E-2</v>
      </c>
      <c r="H35">
        <f t="shared" si="3"/>
        <v>-0.51631542968749999</v>
      </c>
      <c r="I35">
        <f t="shared" si="4"/>
        <v>6.7282470703125E-2</v>
      </c>
    </row>
    <row r="36" spans="1:9" x14ac:dyDescent="0.25">
      <c r="A36">
        <v>570425344</v>
      </c>
      <c r="B36">
        <v>698316</v>
      </c>
      <c r="C36">
        <v>-22411400</v>
      </c>
      <c r="D36">
        <v>2931952</v>
      </c>
      <c r="F36">
        <f t="shared" si="1"/>
        <v>0.1328125</v>
      </c>
      <c r="G36">
        <f t="shared" si="2"/>
        <v>1.7048730468749999E-2</v>
      </c>
      <c r="H36">
        <f t="shared" si="3"/>
        <v>-0.54715332031249997</v>
      </c>
      <c r="I36">
        <f t="shared" si="4"/>
        <v>7.1580859375E-2</v>
      </c>
    </row>
    <row r="37" spans="1:9" x14ac:dyDescent="0.25">
      <c r="A37">
        <v>587202560</v>
      </c>
      <c r="B37">
        <v>709442</v>
      </c>
      <c r="C37">
        <v>-23345856</v>
      </c>
      <c r="D37">
        <v>3109736</v>
      </c>
      <c r="F37">
        <f t="shared" si="1"/>
        <v>0.13671875</v>
      </c>
      <c r="G37">
        <f t="shared" si="2"/>
        <v>1.7320361328124999E-2</v>
      </c>
      <c r="H37">
        <f t="shared" si="3"/>
        <v>-0.56996718749999997</v>
      </c>
      <c r="I37">
        <f t="shared" si="4"/>
        <v>7.5921289062499994E-2</v>
      </c>
    </row>
    <row r="38" spans="1:9" x14ac:dyDescent="0.25">
      <c r="A38">
        <v>603979776</v>
      </c>
      <c r="B38">
        <v>696446</v>
      </c>
      <c r="C38">
        <v>-23324088</v>
      </c>
      <c r="D38">
        <v>3291530</v>
      </c>
      <c r="F38">
        <f t="shared" si="1"/>
        <v>0.140625</v>
      </c>
      <c r="G38">
        <f t="shared" si="2"/>
        <v>1.7003076171874999E-2</v>
      </c>
      <c r="H38">
        <f t="shared" si="3"/>
        <v>-0.56943574218750004</v>
      </c>
      <c r="I38">
        <f t="shared" si="4"/>
        <v>8.0359619140625005E-2</v>
      </c>
    </row>
    <row r="39" spans="1:9" x14ac:dyDescent="0.25">
      <c r="A39">
        <v>620756992</v>
      </c>
      <c r="B39">
        <v>727842</v>
      </c>
      <c r="C39">
        <v>-24733664</v>
      </c>
      <c r="D39">
        <v>3481863</v>
      </c>
      <c r="F39">
        <f t="shared" si="1"/>
        <v>0.14453125</v>
      </c>
      <c r="G39">
        <f t="shared" si="2"/>
        <v>1.7769580078125E-2</v>
      </c>
      <c r="H39">
        <f t="shared" si="3"/>
        <v>-0.60384921874999997</v>
      </c>
      <c r="I39">
        <f t="shared" si="4"/>
        <v>8.5006420898437504E-2</v>
      </c>
    </row>
    <row r="40" spans="1:9" x14ac:dyDescent="0.25">
      <c r="A40">
        <v>637534208</v>
      </c>
      <c r="B40">
        <v>737192</v>
      </c>
      <c r="C40">
        <v>-25747992</v>
      </c>
      <c r="D40">
        <v>3679648</v>
      </c>
      <c r="F40">
        <f t="shared" si="1"/>
        <v>0.1484375</v>
      </c>
      <c r="G40">
        <f t="shared" si="2"/>
        <v>1.79978515625E-2</v>
      </c>
      <c r="H40">
        <f t="shared" si="3"/>
        <v>-0.62861308593749998</v>
      </c>
      <c r="I40">
        <f t="shared" si="4"/>
        <v>8.9835156250000006E-2</v>
      </c>
    </row>
    <row r="41" spans="1:9" x14ac:dyDescent="0.25">
      <c r="A41">
        <v>654311424</v>
      </c>
      <c r="B41">
        <v>733606</v>
      </c>
      <c r="C41">
        <v>-25767472</v>
      </c>
      <c r="D41">
        <v>3876136</v>
      </c>
      <c r="F41">
        <f t="shared" si="1"/>
        <v>0.15234375</v>
      </c>
      <c r="G41">
        <f t="shared" si="2"/>
        <v>1.7910302734375001E-2</v>
      </c>
      <c r="H41">
        <f t="shared" si="3"/>
        <v>-0.62908867187499995</v>
      </c>
      <c r="I41">
        <f t="shared" si="4"/>
        <v>9.4632226562500005E-2</v>
      </c>
    </row>
    <row r="42" spans="1:9" x14ac:dyDescent="0.25">
      <c r="A42">
        <v>671088640</v>
      </c>
      <c r="B42">
        <v>737972</v>
      </c>
      <c r="C42">
        <v>-25770696</v>
      </c>
      <c r="D42">
        <v>4079105</v>
      </c>
      <c r="F42">
        <f t="shared" si="1"/>
        <v>0.15625</v>
      </c>
      <c r="G42">
        <f t="shared" si="2"/>
        <v>1.8016894531250001E-2</v>
      </c>
      <c r="H42">
        <f t="shared" si="3"/>
        <v>-0.62916738281249995</v>
      </c>
      <c r="I42">
        <f t="shared" si="4"/>
        <v>9.9587524414062503E-2</v>
      </c>
    </row>
    <row r="43" spans="1:9" x14ac:dyDescent="0.25">
      <c r="A43">
        <v>687865856</v>
      </c>
      <c r="B43">
        <v>761096</v>
      </c>
      <c r="C43">
        <v>-28436672</v>
      </c>
      <c r="D43">
        <v>4299853</v>
      </c>
      <c r="F43">
        <f t="shared" si="1"/>
        <v>0.16015625</v>
      </c>
      <c r="G43">
        <f t="shared" si="2"/>
        <v>1.85814453125E-2</v>
      </c>
      <c r="H43">
        <f t="shared" si="3"/>
        <v>-0.69425468749999997</v>
      </c>
      <c r="I43">
        <f t="shared" si="4"/>
        <v>0.1049768798828125</v>
      </c>
    </row>
    <row r="44" spans="1:9" x14ac:dyDescent="0.25">
      <c r="A44">
        <v>704643072</v>
      </c>
      <c r="B44">
        <v>774320</v>
      </c>
      <c r="C44">
        <v>-28426584</v>
      </c>
      <c r="D44">
        <v>4512310</v>
      </c>
      <c r="F44">
        <f t="shared" si="1"/>
        <v>0.1640625</v>
      </c>
      <c r="G44">
        <f t="shared" si="2"/>
        <v>1.8904296875000001E-2</v>
      </c>
      <c r="H44">
        <f t="shared" si="3"/>
        <v>-0.69400839843749995</v>
      </c>
      <c r="I44">
        <f t="shared" si="4"/>
        <v>0.110163818359375</v>
      </c>
    </row>
    <row r="45" spans="1:9" x14ac:dyDescent="0.25">
      <c r="A45">
        <v>721420288</v>
      </c>
      <c r="B45">
        <v>765694</v>
      </c>
      <c r="C45">
        <v>-28425080</v>
      </c>
      <c r="D45">
        <v>4729867</v>
      </c>
      <c r="F45">
        <f t="shared" si="1"/>
        <v>0.16796875</v>
      </c>
      <c r="G45">
        <f t="shared" si="2"/>
        <v>1.8693701171875E-2</v>
      </c>
      <c r="H45">
        <f t="shared" si="3"/>
        <v>-0.69397167968749995</v>
      </c>
      <c r="I45">
        <f t="shared" si="4"/>
        <v>0.1154752685546875</v>
      </c>
    </row>
    <row r="46" spans="1:9" x14ac:dyDescent="0.25">
      <c r="A46">
        <v>738197504</v>
      </c>
      <c r="B46">
        <v>767964</v>
      </c>
      <c r="C46">
        <v>-28412112</v>
      </c>
      <c r="D46">
        <v>4953592</v>
      </c>
      <c r="F46">
        <f t="shared" si="1"/>
        <v>0.171875</v>
      </c>
      <c r="G46">
        <f t="shared" si="2"/>
        <v>1.8749121093750001E-2</v>
      </c>
      <c r="H46">
        <f t="shared" si="3"/>
        <v>-0.69365507812500005</v>
      </c>
      <c r="I46">
        <f t="shared" si="4"/>
        <v>0.1209373046875</v>
      </c>
    </row>
    <row r="47" spans="1:9" x14ac:dyDescent="0.25">
      <c r="A47">
        <v>754974720</v>
      </c>
      <c r="B47">
        <v>818334</v>
      </c>
      <c r="C47">
        <v>-31425088</v>
      </c>
      <c r="D47">
        <v>5203718</v>
      </c>
      <c r="F47">
        <f t="shared" si="1"/>
        <v>0.17578125</v>
      </c>
      <c r="G47">
        <f t="shared" si="2"/>
        <v>1.9978857421874999E-2</v>
      </c>
      <c r="H47">
        <f t="shared" si="3"/>
        <v>-0.76721406250000002</v>
      </c>
      <c r="I47">
        <f t="shared" si="4"/>
        <v>0.127043896484375</v>
      </c>
    </row>
    <row r="48" spans="1:9" x14ac:dyDescent="0.25">
      <c r="A48">
        <v>771751936</v>
      </c>
      <c r="B48">
        <v>810822</v>
      </c>
      <c r="C48">
        <v>-31401288</v>
      </c>
      <c r="D48">
        <v>5438907</v>
      </c>
      <c r="F48">
        <f t="shared" si="1"/>
        <v>0.1796875</v>
      </c>
      <c r="G48">
        <f t="shared" si="2"/>
        <v>1.9795458984375E-2</v>
      </c>
      <c r="H48">
        <f t="shared" si="3"/>
        <v>-0.76663300781249999</v>
      </c>
      <c r="I48">
        <f t="shared" si="4"/>
        <v>0.13278581542968751</v>
      </c>
    </row>
    <row r="49" spans="1:9" x14ac:dyDescent="0.25">
      <c r="A49">
        <v>788529152</v>
      </c>
      <c r="B49">
        <v>803420</v>
      </c>
      <c r="C49">
        <v>-31383232</v>
      </c>
      <c r="D49">
        <v>5675249</v>
      </c>
      <c r="F49">
        <f t="shared" si="1"/>
        <v>0.18359375</v>
      </c>
      <c r="G49">
        <f t="shared" si="2"/>
        <v>1.961474609375E-2</v>
      </c>
      <c r="H49">
        <f t="shared" si="3"/>
        <v>-0.76619218749999995</v>
      </c>
      <c r="I49">
        <f t="shared" si="4"/>
        <v>0.1385558837890625</v>
      </c>
    </row>
    <row r="50" spans="1:9" x14ac:dyDescent="0.25">
      <c r="A50">
        <v>805306368</v>
      </c>
      <c r="B50">
        <v>826802</v>
      </c>
      <c r="C50">
        <v>-31413800</v>
      </c>
      <c r="D50">
        <v>5925039</v>
      </c>
      <c r="F50">
        <f t="shared" si="1"/>
        <v>0.1875</v>
      </c>
      <c r="G50">
        <f t="shared" si="2"/>
        <v>2.0185595703125E-2</v>
      </c>
      <c r="H50">
        <f t="shared" si="3"/>
        <v>-0.76693847656250003</v>
      </c>
      <c r="I50">
        <f t="shared" si="4"/>
        <v>0.14465427246093751</v>
      </c>
    </row>
    <row r="51" spans="1:9" x14ac:dyDescent="0.25">
      <c r="A51">
        <v>822083584</v>
      </c>
      <c r="B51">
        <v>855664</v>
      </c>
      <c r="C51">
        <v>-34804672</v>
      </c>
      <c r="D51">
        <v>6198693</v>
      </c>
      <c r="F51">
        <f t="shared" si="1"/>
        <v>0.19140625</v>
      </c>
      <c r="G51">
        <f t="shared" si="2"/>
        <v>2.0890234375E-2</v>
      </c>
      <c r="H51">
        <f t="shared" si="3"/>
        <v>-0.84972343750000001</v>
      </c>
      <c r="I51">
        <f t="shared" si="4"/>
        <v>0.15133527832031249</v>
      </c>
    </row>
    <row r="52" spans="1:9" x14ac:dyDescent="0.25">
      <c r="A52">
        <v>838860800</v>
      </c>
      <c r="B52">
        <v>861446</v>
      </c>
      <c r="C52">
        <v>-34782152</v>
      </c>
      <c r="D52">
        <v>6457723</v>
      </c>
      <c r="F52">
        <f t="shared" si="1"/>
        <v>0.1953125</v>
      </c>
      <c r="G52">
        <f t="shared" si="2"/>
        <v>2.1031396484374999E-2</v>
      </c>
      <c r="H52">
        <f t="shared" si="3"/>
        <v>-0.84917363281250002</v>
      </c>
      <c r="I52">
        <f t="shared" si="4"/>
        <v>0.15765925292968749</v>
      </c>
    </row>
    <row r="53" spans="1:9" x14ac:dyDescent="0.25">
      <c r="A53">
        <v>855638016</v>
      </c>
      <c r="B53">
        <v>860302</v>
      </c>
      <c r="C53">
        <v>-34771696</v>
      </c>
      <c r="D53">
        <v>6719009</v>
      </c>
      <c r="F53">
        <f t="shared" si="1"/>
        <v>0.19921875</v>
      </c>
      <c r="G53">
        <f t="shared" si="2"/>
        <v>2.1003466796874998E-2</v>
      </c>
      <c r="H53">
        <f t="shared" si="3"/>
        <v>-0.84891835937500004</v>
      </c>
      <c r="I53">
        <f t="shared" si="4"/>
        <v>0.16403830566406249</v>
      </c>
    </row>
    <row r="54" spans="1:9" x14ac:dyDescent="0.25">
      <c r="A54">
        <v>872415232</v>
      </c>
      <c r="B54">
        <v>853358</v>
      </c>
      <c r="C54">
        <v>-34744760</v>
      </c>
      <c r="D54">
        <v>6983536</v>
      </c>
      <c r="F54">
        <f t="shared" si="1"/>
        <v>0.203125</v>
      </c>
      <c r="G54">
        <f t="shared" si="2"/>
        <v>2.0833935546875001E-2</v>
      </c>
      <c r="H54">
        <f t="shared" si="3"/>
        <v>-0.84826074218750003</v>
      </c>
      <c r="I54">
        <f t="shared" si="4"/>
        <v>0.17049648437500001</v>
      </c>
    </row>
    <row r="55" spans="1:9" x14ac:dyDescent="0.25">
      <c r="A55">
        <v>889192448</v>
      </c>
      <c r="B55">
        <v>883798</v>
      </c>
      <c r="C55">
        <v>-36681768</v>
      </c>
      <c r="D55">
        <v>7275009</v>
      </c>
      <c r="F55">
        <f t="shared" si="1"/>
        <v>0.20703125</v>
      </c>
      <c r="G55">
        <f t="shared" si="2"/>
        <v>2.1577099609375001E-2</v>
      </c>
      <c r="H55">
        <f t="shared" si="3"/>
        <v>-0.89555097656250005</v>
      </c>
      <c r="I55">
        <f t="shared" si="4"/>
        <v>0.1776125244140625</v>
      </c>
    </row>
    <row r="56" spans="1:9" x14ac:dyDescent="0.25">
      <c r="A56">
        <v>905969664</v>
      </c>
      <c r="B56">
        <v>921992</v>
      </c>
      <c r="C56">
        <v>-38735712</v>
      </c>
      <c r="D56">
        <v>7572511</v>
      </c>
      <c r="F56">
        <f t="shared" si="1"/>
        <v>0.2109375</v>
      </c>
      <c r="G56">
        <f t="shared" si="2"/>
        <v>2.2509570312500001E-2</v>
      </c>
      <c r="H56">
        <f t="shared" si="3"/>
        <v>-0.94569609374999997</v>
      </c>
      <c r="I56">
        <f t="shared" si="4"/>
        <v>0.18487575683593749</v>
      </c>
    </row>
    <row r="57" spans="1:9" x14ac:dyDescent="0.25">
      <c r="A57">
        <v>922746880</v>
      </c>
      <c r="B57">
        <v>927088</v>
      </c>
      <c r="C57">
        <v>-38728632</v>
      </c>
      <c r="D57">
        <v>7854603</v>
      </c>
      <c r="F57">
        <f t="shared" si="1"/>
        <v>0.21484375</v>
      </c>
      <c r="G57">
        <f t="shared" si="2"/>
        <v>2.2633984374999999E-2</v>
      </c>
      <c r="H57">
        <f t="shared" si="3"/>
        <v>-0.94552324218749995</v>
      </c>
      <c r="I57">
        <f t="shared" si="4"/>
        <v>0.19176276855468749</v>
      </c>
    </row>
    <row r="58" spans="1:9" x14ac:dyDescent="0.25">
      <c r="A58">
        <v>939524096</v>
      </c>
      <c r="B58">
        <v>914680</v>
      </c>
      <c r="C58">
        <v>-38692784</v>
      </c>
      <c r="D58">
        <v>8147811</v>
      </c>
      <c r="F58">
        <f t="shared" si="1"/>
        <v>0.21875</v>
      </c>
      <c r="G58">
        <f t="shared" si="2"/>
        <v>2.2331054687500001E-2</v>
      </c>
      <c r="H58">
        <f t="shared" si="3"/>
        <v>-0.94464804687500004</v>
      </c>
      <c r="I58">
        <f t="shared" si="4"/>
        <v>0.19892116699218751</v>
      </c>
    </row>
    <row r="59" spans="1:9" x14ac:dyDescent="0.25">
      <c r="A59">
        <v>956301312</v>
      </c>
      <c r="B59">
        <v>930286</v>
      </c>
      <c r="C59">
        <v>-38701248</v>
      </c>
      <c r="D59">
        <v>8438698</v>
      </c>
      <c r="F59">
        <f t="shared" si="1"/>
        <v>0.22265625</v>
      </c>
      <c r="G59">
        <f t="shared" si="2"/>
        <v>2.2712060546874999E-2</v>
      </c>
      <c r="H59">
        <f t="shared" si="3"/>
        <v>-0.94485468750000001</v>
      </c>
      <c r="I59">
        <f t="shared" si="4"/>
        <v>0.20602290039062501</v>
      </c>
    </row>
    <row r="60" spans="1:9" x14ac:dyDescent="0.25">
      <c r="A60">
        <v>973078528</v>
      </c>
      <c r="B60">
        <v>967772</v>
      </c>
      <c r="C60">
        <v>-40807160</v>
      </c>
      <c r="D60">
        <v>8758985</v>
      </c>
      <c r="F60">
        <f t="shared" si="1"/>
        <v>0.2265625</v>
      </c>
      <c r="G60">
        <f t="shared" si="2"/>
        <v>2.3627246093749998E-2</v>
      </c>
      <c r="H60">
        <f t="shared" si="3"/>
        <v>-0.99626855468749997</v>
      </c>
      <c r="I60">
        <f t="shared" si="4"/>
        <v>0.2138424072265625</v>
      </c>
    </row>
    <row r="61" spans="1:9" x14ac:dyDescent="0.25">
      <c r="A61">
        <v>989855744</v>
      </c>
      <c r="B61">
        <v>963382</v>
      </c>
      <c r="C61">
        <v>-40858208</v>
      </c>
      <c r="D61">
        <v>9062950</v>
      </c>
      <c r="F61">
        <f t="shared" si="1"/>
        <v>0.23046875</v>
      </c>
      <c r="G61">
        <f t="shared" si="2"/>
        <v>2.3520068359375E-2</v>
      </c>
      <c r="H61">
        <f t="shared" si="3"/>
        <v>-0.99751484374999999</v>
      </c>
      <c r="I61">
        <f t="shared" si="4"/>
        <v>0.22126342773437499</v>
      </c>
    </row>
    <row r="62" spans="1:9" x14ac:dyDescent="0.25">
      <c r="A62">
        <v>1006632960</v>
      </c>
      <c r="B62">
        <v>1006072</v>
      </c>
      <c r="C62">
        <v>-43352592</v>
      </c>
      <c r="D62">
        <v>9405259</v>
      </c>
      <c r="F62">
        <f t="shared" si="1"/>
        <v>0.234375</v>
      </c>
      <c r="G62">
        <f t="shared" si="2"/>
        <v>2.4562304687500001E-2</v>
      </c>
      <c r="H62">
        <f t="shared" si="3"/>
        <v>-1.0584128906250001</v>
      </c>
      <c r="I62">
        <f t="shared" si="4"/>
        <v>0.22962058105468749</v>
      </c>
    </row>
    <row r="63" spans="1:9" x14ac:dyDescent="0.25">
      <c r="A63">
        <v>1023410176</v>
      </c>
      <c r="B63">
        <v>1001206</v>
      </c>
      <c r="C63">
        <v>-43350856</v>
      </c>
      <c r="D63">
        <v>9721390</v>
      </c>
      <c r="F63">
        <f t="shared" si="1"/>
        <v>0.23828125</v>
      </c>
      <c r="G63">
        <f t="shared" si="2"/>
        <v>2.4443505859374999E-2</v>
      </c>
      <c r="H63">
        <f t="shared" si="3"/>
        <v>-1.0583705078125001</v>
      </c>
      <c r="I63">
        <f t="shared" si="4"/>
        <v>0.237338623046875</v>
      </c>
    </row>
    <row r="64" spans="1:9" x14ac:dyDescent="0.25">
      <c r="A64">
        <v>1040187392</v>
      </c>
      <c r="B64">
        <v>1014414</v>
      </c>
      <c r="C64">
        <v>-43329136</v>
      </c>
      <c r="D64">
        <v>10046505</v>
      </c>
      <c r="F64">
        <f t="shared" si="1"/>
        <v>0.2421875</v>
      </c>
      <c r="G64">
        <f t="shared" si="2"/>
        <v>2.4765966796875E-2</v>
      </c>
      <c r="H64">
        <f t="shared" si="3"/>
        <v>-1.057840234375</v>
      </c>
      <c r="I64">
        <f t="shared" si="4"/>
        <v>0.24527600097656249</v>
      </c>
    </row>
    <row r="65" spans="1:9" x14ac:dyDescent="0.25">
      <c r="A65">
        <v>1056964608</v>
      </c>
      <c r="B65">
        <v>1057106</v>
      </c>
      <c r="C65">
        <v>-45823528</v>
      </c>
      <c r="D65">
        <v>10394803</v>
      </c>
      <c r="F65">
        <f t="shared" si="1"/>
        <v>0.24609375</v>
      </c>
      <c r="G65">
        <f t="shared" si="2"/>
        <v>2.5808251953125E-2</v>
      </c>
      <c r="H65">
        <f t="shared" si="3"/>
        <v>-1.1187384765624999</v>
      </c>
      <c r="I65">
        <f t="shared" si="4"/>
        <v>0.25377937011718749</v>
      </c>
    </row>
    <row r="66" spans="1:9" x14ac:dyDescent="0.25">
      <c r="A66">
        <v>1073741824</v>
      </c>
      <c r="B66">
        <v>1057762</v>
      </c>
      <c r="C66">
        <v>-45824320</v>
      </c>
      <c r="D66">
        <v>10735505</v>
      </c>
      <c r="F66">
        <f t="shared" si="1"/>
        <v>0.25</v>
      </c>
      <c r="G66">
        <f t="shared" si="2"/>
        <v>2.5824267578125001E-2</v>
      </c>
      <c r="H66">
        <f t="shared" si="3"/>
        <v>-1.1187578124999999</v>
      </c>
      <c r="I66">
        <f t="shared" si="4"/>
        <v>0.26209729003906251</v>
      </c>
    </row>
    <row r="67" spans="1:9" x14ac:dyDescent="0.25">
      <c r="A67">
        <v>1090519040</v>
      </c>
      <c r="B67">
        <v>1072730</v>
      </c>
      <c r="C67">
        <v>-45845584</v>
      </c>
      <c r="D67">
        <v>11064544</v>
      </c>
      <c r="F67">
        <f t="shared" ref="F67:F130" si="5">A67/2^32</f>
        <v>0.25390625</v>
      </c>
      <c r="G67">
        <f t="shared" ref="G67:G130" si="6">B67/$J$1</f>
        <v>2.6189697265624999E-2</v>
      </c>
      <c r="H67">
        <f t="shared" ref="H67:H130" si="7">C67/$J$1</f>
        <v>-1.119276953125</v>
      </c>
      <c r="I67">
        <f t="shared" ref="I67:I130" si="8">D67/$J$1</f>
        <v>0.27013046875000002</v>
      </c>
    </row>
    <row r="68" spans="1:9" x14ac:dyDescent="0.25">
      <c r="A68">
        <v>1107296256</v>
      </c>
      <c r="B68">
        <v>1056968</v>
      </c>
      <c r="C68">
        <v>-45851192</v>
      </c>
      <c r="D68">
        <v>11418450</v>
      </c>
      <c r="F68">
        <f t="shared" si="5"/>
        <v>0.2578125</v>
      </c>
      <c r="G68">
        <f t="shared" si="6"/>
        <v>2.5804882812499999E-2</v>
      </c>
      <c r="H68">
        <f t="shared" si="7"/>
        <v>-1.1194138671875</v>
      </c>
      <c r="I68">
        <f t="shared" si="8"/>
        <v>0.27877075195312501</v>
      </c>
    </row>
    <row r="69" spans="1:9" x14ac:dyDescent="0.25">
      <c r="A69">
        <v>1124073472</v>
      </c>
      <c r="B69">
        <v>1137558</v>
      </c>
      <c r="C69">
        <v>-49122800</v>
      </c>
      <c r="D69">
        <v>11810436</v>
      </c>
      <c r="F69">
        <f t="shared" si="5"/>
        <v>0.26171875</v>
      </c>
      <c r="G69">
        <f t="shared" si="6"/>
        <v>2.7772412109374998E-2</v>
      </c>
      <c r="H69">
        <f t="shared" si="7"/>
        <v>-1.1992871093749999</v>
      </c>
      <c r="I69">
        <f t="shared" si="8"/>
        <v>0.28834072265624999</v>
      </c>
    </row>
    <row r="70" spans="1:9" x14ac:dyDescent="0.25">
      <c r="A70">
        <v>1140850688</v>
      </c>
      <c r="B70">
        <v>1138504</v>
      </c>
      <c r="C70">
        <v>-49124304</v>
      </c>
      <c r="D70">
        <v>12163976</v>
      </c>
      <c r="F70">
        <f t="shared" si="5"/>
        <v>0.265625</v>
      </c>
      <c r="G70">
        <f t="shared" si="6"/>
        <v>2.7795507812499998E-2</v>
      </c>
      <c r="H70">
        <f t="shared" si="7"/>
        <v>-1.199323828125</v>
      </c>
      <c r="I70">
        <f t="shared" si="8"/>
        <v>0.2969720703125</v>
      </c>
    </row>
    <row r="71" spans="1:9" x14ac:dyDescent="0.25">
      <c r="A71">
        <v>1157627904</v>
      </c>
      <c r="B71">
        <v>1216046</v>
      </c>
      <c r="C71">
        <v>-52110872</v>
      </c>
      <c r="D71">
        <v>12554872</v>
      </c>
      <c r="F71">
        <f t="shared" si="5"/>
        <v>0.26953125</v>
      </c>
      <c r="G71">
        <f t="shared" si="6"/>
        <v>2.9688623046875001E-2</v>
      </c>
      <c r="H71">
        <f t="shared" si="7"/>
        <v>-1.2722380859375</v>
      </c>
      <c r="I71">
        <f t="shared" si="8"/>
        <v>0.30651542968750001</v>
      </c>
    </row>
    <row r="72" spans="1:9" x14ac:dyDescent="0.25">
      <c r="A72">
        <v>1174405120</v>
      </c>
      <c r="B72">
        <v>1216838</v>
      </c>
      <c r="C72">
        <v>-52108392</v>
      </c>
      <c r="D72">
        <v>12917460</v>
      </c>
      <c r="F72">
        <f t="shared" si="5"/>
        <v>0.2734375</v>
      </c>
      <c r="G72">
        <f t="shared" si="6"/>
        <v>2.9707958984375001E-2</v>
      </c>
      <c r="H72">
        <f t="shared" si="7"/>
        <v>-1.2721775390625001</v>
      </c>
      <c r="I72">
        <f t="shared" si="8"/>
        <v>0.31536767578125002</v>
      </c>
    </row>
    <row r="73" spans="1:9" x14ac:dyDescent="0.25">
      <c r="A73">
        <v>1191182336</v>
      </c>
      <c r="B73">
        <v>1220232</v>
      </c>
      <c r="C73">
        <v>-52087216</v>
      </c>
      <c r="D73">
        <v>13294796</v>
      </c>
      <c r="F73">
        <f t="shared" si="5"/>
        <v>0.27734375</v>
      </c>
      <c r="G73">
        <f t="shared" si="6"/>
        <v>2.9790820312500001E-2</v>
      </c>
      <c r="H73">
        <f t="shared" si="7"/>
        <v>-1.271660546875</v>
      </c>
      <c r="I73">
        <f t="shared" si="8"/>
        <v>0.32457998046874997</v>
      </c>
    </row>
    <row r="74" spans="1:9" x14ac:dyDescent="0.25">
      <c r="A74">
        <v>1207959552</v>
      </c>
      <c r="B74">
        <v>1201452</v>
      </c>
      <c r="C74">
        <v>-52075160</v>
      </c>
      <c r="D74">
        <v>13670445</v>
      </c>
      <c r="F74">
        <f t="shared" si="5"/>
        <v>0.28125</v>
      </c>
      <c r="G74">
        <f t="shared" si="6"/>
        <v>2.9332324218750001E-2</v>
      </c>
      <c r="H74">
        <f t="shared" si="7"/>
        <v>-1.2713662109374999</v>
      </c>
      <c r="I74">
        <f t="shared" si="8"/>
        <v>0.33375109863281249</v>
      </c>
    </row>
    <row r="75" spans="1:9" x14ac:dyDescent="0.25">
      <c r="A75">
        <v>1224736768</v>
      </c>
      <c r="B75">
        <v>1208128</v>
      </c>
      <c r="C75">
        <v>-52121976</v>
      </c>
      <c r="D75">
        <v>14054307</v>
      </c>
      <c r="F75">
        <f t="shared" si="5"/>
        <v>0.28515625</v>
      </c>
      <c r="G75">
        <f t="shared" si="6"/>
        <v>2.9495312499999999E-2</v>
      </c>
      <c r="H75">
        <f t="shared" si="7"/>
        <v>-1.2725091796875001</v>
      </c>
      <c r="I75">
        <f t="shared" si="8"/>
        <v>0.34312272949218747</v>
      </c>
    </row>
    <row r="76" spans="1:9" x14ac:dyDescent="0.25">
      <c r="A76">
        <v>1241513984</v>
      </c>
      <c r="B76">
        <v>1217532</v>
      </c>
      <c r="C76">
        <v>-52117344</v>
      </c>
      <c r="D76">
        <v>14435635</v>
      </c>
      <c r="F76">
        <f t="shared" si="5"/>
        <v>0.2890625</v>
      </c>
      <c r="G76">
        <f t="shared" si="6"/>
        <v>2.9724902343750002E-2</v>
      </c>
      <c r="H76">
        <f t="shared" si="7"/>
        <v>-1.2723960937500001</v>
      </c>
      <c r="I76">
        <f t="shared" si="8"/>
        <v>0.35243249511718749</v>
      </c>
    </row>
    <row r="77" spans="1:9" x14ac:dyDescent="0.25">
      <c r="A77">
        <v>1258291200</v>
      </c>
      <c r="B77">
        <v>1313784</v>
      </c>
      <c r="C77">
        <v>-55316200</v>
      </c>
      <c r="D77">
        <v>14856291</v>
      </c>
      <c r="F77">
        <f t="shared" si="5"/>
        <v>0.29296875</v>
      </c>
      <c r="G77">
        <f t="shared" si="6"/>
        <v>3.20748046875E-2</v>
      </c>
      <c r="H77">
        <f t="shared" si="7"/>
        <v>-1.3504931640625</v>
      </c>
      <c r="I77">
        <f t="shared" si="8"/>
        <v>0.36270241699218753</v>
      </c>
    </row>
    <row r="78" spans="1:9" x14ac:dyDescent="0.25">
      <c r="A78">
        <v>1275068416</v>
      </c>
      <c r="B78">
        <v>1478096</v>
      </c>
      <c r="C78">
        <v>-60539328</v>
      </c>
      <c r="D78">
        <v>15286056</v>
      </c>
      <c r="F78">
        <f t="shared" si="5"/>
        <v>0.296875</v>
      </c>
      <c r="G78">
        <f t="shared" si="6"/>
        <v>3.6086328124999997E-2</v>
      </c>
      <c r="H78">
        <f t="shared" si="7"/>
        <v>-1.4780109374999999</v>
      </c>
      <c r="I78">
        <f t="shared" si="8"/>
        <v>0.37319472656250002</v>
      </c>
    </row>
    <row r="79" spans="1:9" x14ac:dyDescent="0.25">
      <c r="A79">
        <v>1291845632</v>
      </c>
      <c r="B79">
        <v>1487466</v>
      </c>
      <c r="C79">
        <v>-60535200</v>
      </c>
      <c r="D79">
        <v>15698414</v>
      </c>
      <c r="F79">
        <f t="shared" si="5"/>
        <v>0.30078125</v>
      </c>
      <c r="G79">
        <f t="shared" si="6"/>
        <v>3.6315087890625E-2</v>
      </c>
      <c r="H79">
        <f t="shared" si="7"/>
        <v>-1.4779101562500001</v>
      </c>
      <c r="I79">
        <f t="shared" si="8"/>
        <v>0.38326206054687501</v>
      </c>
    </row>
    <row r="80" spans="1:9" x14ac:dyDescent="0.25">
      <c r="A80">
        <v>1308622848</v>
      </c>
      <c r="B80">
        <v>1460268</v>
      </c>
      <c r="C80">
        <v>-60554816</v>
      </c>
      <c r="D80">
        <v>16100940</v>
      </c>
      <c r="F80">
        <f t="shared" si="5"/>
        <v>0.3046875</v>
      </c>
      <c r="G80">
        <f t="shared" si="6"/>
        <v>3.5651074218750002E-2</v>
      </c>
      <c r="H80">
        <f t="shared" si="7"/>
        <v>-1.4783890625</v>
      </c>
      <c r="I80">
        <f t="shared" si="8"/>
        <v>0.39308935546875001</v>
      </c>
    </row>
    <row r="81" spans="1:9" x14ac:dyDescent="0.25">
      <c r="A81">
        <v>1325400064</v>
      </c>
      <c r="B81">
        <v>1471488</v>
      </c>
      <c r="C81">
        <v>-60537504</v>
      </c>
      <c r="D81">
        <v>16519207</v>
      </c>
      <c r="F81">
        <f t="shared" si="5"/>
        <v>0.30859375</v>
      </c>
      <c r="G81">
        <f t="shared" si="6"/>
        <v>3.5924999999999999E-2</v>
      </c>
      <c r="H81">
        <f t="shared" si="7"/>
        <v>-1.47796640625</v>
      </c>
      <c r="I81">
        <f t="shared" si="8"/>
        <v>0.40330095214843747</v>
      </c>
    </row>
    <row r="82" spans="1:9" x14ac:dyDescent="0.25">
      <c r="A82">
        <v>1342177280</v>
      </c>
      <c r="B82">
        <v>1466568</v>
      </c>
      <c r="C82">
        <v>-60536936</v>
      </c>
      <c r="D82">
        <v>16943196</v>
      </c>
      <c r="F82">
        <f t="shared" si="5"/>
        <v>0.3125</v>
      </c>
      <c r="G82">
        <f t="shared" si="6"/>
        <v>3.5804882812500001E-2</v>
      </c>
      <c r="H82">
        <f t="shared" si="7"/>
        <v>-1.4779525390624999</v>
      </c>
      <c r="I82">
        <f t="shared" si="8"/>
        <v>0.41365224609375001</v>
      </c>
    </row>
    <row r="83" spans="1:9" x14ac:dyDescent="0.25">
      <c r="A83">
        <v>1358954496</v>
      </c>
      <c r="B83">
        <v>1468738</v>
      </c>
      <c r="C83">
        <v>-60546608</v>
      </c>
      <c r="D83">
        <v>17370505</v>
      </c>
      <c r="F83">
        <f t="shared" si="5"/>
        <v>0.31640625</v>
      </c>
      <c r="G83">
        <f t="shared" si="6"/>
        <v>3.5857861328124997E-2</v>
      </c>
      <c r="H83">
        <f t="shared" si="7"/>
        <v>-1.4781886718749999</v>
      </c>
      <c r="I83">
        <f t="shared" si="8"/>
        <v>0.42408459472656251</v>
      </c>
    </row>
    <row r="84" spans="1:9" x14ac:dyDescent="0.25">
      <c r="A84">
        <v>1375731712</v>
      </c>
      <c r="B84">
        <v>1644652</v>
      </c>
      <c r="C84">
        <v>-64603144</v>
      </c>
      <c r="D84">
        <v>17796250</v>
      </c>
      <c r="F84">
        <f t="shared" si="5"/>
        <v>0.3203125</v>
      </c>
      <c r="G84">
        <f t="shared" si="6"/>
        <v>4.0152636718750002E-2</v>
      </c>
      <c r="H84">
        <f t="shared" si="7"/>
        <v>-1.5772251953125001</v>
      </c>
      <c r="I84">
        <f t="shared" si="8"/>
        <v>0.434478759765625</v>
      </c>
    </row>
    <row r="85" spans="1:9" x14ac:dyDescent="0.25">
      <c r="A85">
        <v>1392508928</v>
      </c>
      <c r="B85">
        <v>1618750</v>
      </c>
      <c r="C85">
        <v>-64609928</v>
      </c>
      <c r="D85">
        <v>18233543</v>
      </c>
      <c r="F85">
        <f t="shared" si="5"/>
        <v>0.32421875</v>
      </c>
      <c r="G85">
        <f t="shared" si="6"/>
        <v>3.9520263671875E-2</v>
      </c>
      <c r="H85">
        <f t="shared" si="7"/>
        <v>-1.5773908203125</v>
      </c>
      <c r="I85">
        <f t="shared" si="8"/>
        <v>0.44515485839843749</v>
      </c>
    </row>
    <row r="86" spans="1:9" x14ac:dyDescent="0.25">
      <c r="A86">
        <v>1409286144</v>
      </c>
      <c r="B86">
        <v>1634526</v>
      </c>
      <c r="C86">
        <v>-64613720</v>
      </c>
      <c r="D86">
        <v>18675380</v>
      </c>
      <c r="F86">
        <f t="shared" si="5"/>
        <v>0.328125</v>
      </c>
      <c r="G86">
        <f t="shared" si="6"/>
        <v>3.9905419921874997E-2</v>
      </c>
      <c r="H86">
        <f t="shared" si="7"/>
        <v>-1.5774833984375001</v>
      </c>
      <c r="I86">
        <f t="shared" si="8"/>
        <v>0.45594189453125</v>
      </c>
    </row>
    <row r="87" spans="1:9" x14ac:dyDescent="0.25">
      <c r="A87">
        <v>1426063360</v>
      </c>
      <c r="B87">
        <v>1627320</v>
      </c>
      <c r="C87">
        <v>-64562128</v>
      </c>
      <c r="D87">
        <v>19115985</v>
      </c>
      <c r="F87">
        <f t="shared" si="5"/>
        <v>0.33203125</v>
      </c>
      <c r="G87">
        <f t="shared" si="6"/>
        <v>3.97294921875E-2</v>
      </c>
      <c r="H87">
        <f t="shared" si="7"/>
        <v>-1.5762238281250001</v>
      </c>
      <c r="I87">
        <f t="shared" si="8"/>
        <v>0.46669885253906251</v>
      </c>
    </row>
    <row r="88" spans="1:9" x14ac:dyDescent="0.25">
      <c r="A88">
        <v>1442840576</v>
      </c>
      <c r="B88">
        <v>1625590</v>
      </c>
      <c r="C88">
        <v>-64621296</v>
      </c>
      <c r="D88">
        <v>19568910</v>
      </c>
      <c r="F88">
        <f t="shared" si="5"/>
        <v>0.3359375</v>
      </c>
      <c r="G88">
        <f t="shared" si="6"/>
        <v>3.9687255859374999E-2</v>
      </c>
      <c r="H88">
        <f t="shared" si="7"/>
        <v>-1.5776683593750001</v>
      </c>
      <c r="I88">
        <f t="shared" si="8"/>
        <v>0.47775659179687502</v>
      </c>
    </row>
    <row r="89" spans="1:9" x14ac:dyDescent="0.25">
      <c r="A89">
        <v>1459617792</v>
      </c>
      <c r="B89">
        <v>1637682</v>
      </c>
      <c r="C89">
        <v>-64596968</v>
      </c>
      <c r="D89">
        <v>20028474</v>
      </c>
      <c r="F89">
        <f t="shared" si="5"/>
        <v>0.33984375</v>
      </c>
      <c r="G89">
        <f t="shared" si="6"/>
        <v>3.9982470703125002E-2</v>
      </c>
      <c r="H89">
        <f t="shared" si="7"/>
        <v>-1.5770744140624999</v>
      </c>
      <c r="I89">
        <f t="shared" si="8"/>
        <v>0.48897641601562503</v>
      </c>
    </row>
    <row r="90" spans="1:9" x14ac:dyDescent="0.25">
      <c r="A90">
        <v>1476395008</v>
      </c>
      <c r="B90">
        <v>1644732</v>
      </c>
      <c r="C90">
        <v>-64604392</v>
      </c>
      <c r="D90">
        <v>20494618</v>
      </c>
      <c r="F90">
        <f t="shared" si="5"/>
        <v>0.34375</v>
      </c>
      <c r="G90">
        <f t="shared" si="6"/>
        <v>4.0154589843749998E-2</v>
      </c>
      <c r="H90">
        <f t="shared" si="7"/>
        <v>-1.5772556640625</v>
      </c>
      <c r="I90">
        <f t="shared" si="8"/>
        <v>0.50035688476562501</v>
      </c>
    </row>
    <row r="91" spans="1:9" x14ac:dyDescent="0.25">
      <c r="A91">
        <v>1493172224</v>
      </c>
      <c r="B91">
        <v>2573664</v>
      </c>
      <c r="C91">
        <v>-79588920</v>
      </c>
      <c r="D91">
        <v>20625758</v>
      </c>
      <c r="F91">
        <f t="shared" si="5"/>
        <v>0.34765625</v>
      </c>
      <c r="G91">
        <f t="shared" si="6"/>
        <v>6.283359375E-2</v>
      </c>
      <c r="H91">
        <f t="shared" si="7"/>
        <v>-1.9430888671875</v>
      </c>
      <c r="I91">
        <f t="shared" si="8"/>
        <v>0.50355854492187502</v>
      </c>
    </row>
    <row r="92" spans="1:9" x14ac:dyDescent="0.25">
      <c r="A92">
        <v>1509949440</v>
      </c>
      <c r="B92">
        <v>2597564</v>
      </c>
      <c r="C92">
        <v>-79615928</v>
      </c>
      <c r="D92">
        <v>21090748</v>
      </c>
      <c r="F92">
        <f t="shared" si="5"/>
        <v>0.3515625</v>
      </c>
      <c r="G92">
        <f t="shared" si="6"/>
        <v>6.3417089843749996E-2</v>
      </c>
      <c r="H92">
        <f t="shared" si="7"/>
        <v>-1.9437482421875001</v>
      </c>
      <c r="I92">
        <f t="shared" si="8"/>
        <v>0.51491083984374997</v>
      </c>
    </row>
    <row r="93" spans="1:9" x14ac:dyDescent="0.25">
      <c r="A93">
        <v>1526726656</v>
      </c>
      <c r="B93">
        <v>2565454</v>
      </c>
      <c r="C93">
        <v>-79663632</v>
      </c>
      <c r="D93">
        <v>21560219</v>
      </c>
      <c r="F93">
        <f t="shared" si="5"/>
        <v>0.35546875</v>
      </c>
      <c r="G93">
        <f t="shared" si="6"/>
        <v>6.2633154296874993E-2</v>
      </c>
      <c r="H93">
        <f t="shared" si="7"/>
        <v>-1.9449128906249999</v>
      </c>
      <c r="I93">
        <f t="shared" si="8"/>
        <v>0.52637253417968755</v>
      </c>
    </row>
    <row r="94" spans="1:9" x14ac:dyDescent="0.25">
      <c r="A94">
        <v>1543503872</v>
      </c>
      <c r="B94">
        <v>2569320</v>
      </c>
      <c r="C94">
        <v>-79608928</v>
      </c>
      <c r="D94">
        <v>22045496</v>
      </c>
      <c r="F94">
        <f t="shared" si="5"/>
        <v>0.359375</v>
      </c>
      <c r="G94">
        <f t="shared" si="6"/>
        <v>6.2727539062500004E-2</v>
      </c>
      <c r="H94">
        <f t="shared" si="7"/>
        <v>-1.9435773437499999</v>
      </c>
      <c r="I94">
        <f t="shared" si="8"/>
        <v>0.53822011718749996</v>
      </c>
    </row>
    <row r="95" spans="1:9" x14ac:dyDescent="0.25">
      <c r="A95">
        <v>1560281088</v>
      </c>
      <c r="B95">
        <v>2576294</v>
      </c>
      <c r="C95">
        <v>-79614184</v>
      </c>
      <c r="D95">
        <v>22527077</v>
      </c>
      <c r="F95">
        <f t="shared" si="5"/>
        <v>0.36328125</v>
      </c>
      <c r="G95">
        <f t="shared" si="6"/>
        <v>6.2897802734374994E-2</v>
      </c>
      <c r="H95">
        <f t="shared" si="7"/>
        <v>-1.9437056640624999</v>
      </c>
      <c r="I95">
        <f t="shared" si="8"/>
        <v>0.54997746582031248</v>
      </c>
    </row>
    <row r="96" spans="1:9" x14ac:dyDescent="0.25">
      <c r="A96">
        <v>1577058304</v>
      </c>
      <c r="B96">
        <v>2585092</v>
      </c>
      <c r="C96">
        <v>-79641840</v>
      </c>
      <c r="D96">
        <v>23013359</v>
      </c>
      <c r="F96">
        <f t="shared" si="5"/>
        <v>0.3671875</v>
      </c>
      <c r="G96">
        <f t="shared" si="6"/>
        <v>6.3112597656250005E-2</v>
      </c>
      <c r="H96">
        <f t="shared" si="7"/>
        <v>-1.944380859375</v>
      </c>
      <c r="I96">
        <f t="shared" si="8"/>
        <v>0.56184958496093751</v>
      </c>
    </row>
    <row r="97" spans="1:9" x14ac:dyDescent="0.25">
      <c r="A97">
        <v>1593835520</v>
      </c>
      <c r="B97">
        <v>2595666</v>
      </c>
      <c r="C97">
        <v>-79607584</v>
      </c>
      <c r="D97">
        <v>23492602</v>
      </c>
      <c r="F97">
        <f t="shared" si="5"/>
        <v>0.37109375</v>
      </c>
      <c r="G97">
        <f t="shared" si="6"/>
        <v>6.3370751953124999E-2</v>
      </c>
      <c r="H97">
        <f t="shared" si="7"/>
        <v>-1.9435445312499999</v>
      </c>
      <c r="I97">
        <f t="shared" si="8"/>
        <v>0.57354985351562504</v>
      </c>
    </row>
    <row r="98" spans="1:9" x14ac:dyDescent="0.25">
      <c r="A98">
        <v>1610612736</v>
      </c>
      <c r="B98">
        <v>2583650</v>
      </c>
      <c r="C98">
        <v>-79655080</v>
      </c>
      <c r="D98">
        <v>24002349</v>
      </c>
      <c r="F98">
        <f t="shared" si="5"/>
        <v>0.375</v>
      </c>
      <c r="G98">
        <f t="shared" si="6"/>
        <v>6.3077392578125002E-2</v>
      </c>
      <c r="H98">
        <f t="shared" si="7"/>
        <v>-1.9447041015625</v>
      </c>
      <c r="I98">
        <f t="shared" si="8"/>
        <v>0.58599484863281248</v>
      </c>
    </row>
    <row r="99" spans="1:9" x14ac:dyDescent="0.25">
      <c r="A99">
        <v>1627389952</v>
      </c>
      <c r="B99">
        <v>2582218</v>
      </c>
      <c r="C99">
        <v>-79580480</v>
      </c>
      <c r="D99">
        <v>24507424</v>
      </c>
      <c r="F99">
        <f t="shared" si="5"/>
        <v>0.37890625</v>
      </c>
      <c r="G99">
        <f t="shared" si="6"/>
        <v>6.3042431640624993E-2</v>
      </c>
      <c r="H99">
        <f t="shared" si="7"/>
        <v>-1.9428828124999999</v>
      </c>
      <c r="I99">
        <f t="shared" si="8"/>
        <v>0.59832578125000002</v>
      </c>
    </row>
    <row r="100" spans="1:9" x14ac:dyDescent="0.25">
      <c r="A100">
        <v>1644167168</v>
      </c>
      <c r="B100">
        <v>3368256</v>
      </c>
      <c r="C100">
        <v>-86443344</v>
      </c>
      <c r="D100">
        <v>24629608</v>
      </c>
      <c r="F100">
        <f t="shared" si="5"/>
        <v>0.3828125</v>
      </c>
      <c r="G100">
        <f t="shared" si="6"/>
        <v>8.2232812500000002E-2</v>
      </c>
      <c r="H100">
        <f t="shared" si="7"/>
        <v>-2.1104332031249999</v>
      </c>
      <c r="I100">
        <f t="shared" si="8"/>
        <v>0.60130878906249996</v>
      </c>
    </row>
    <row r="101" spans="1:9" x14ac:dyDescent="0.25">
      <c r="A101">
        <v>1660944384</v>
      </c>
      <c r="B101">
        <v>3335446</v>
      </c>
      <c r="C101">
        <v>-86495040</v>
      </c>
      <c r="D101">
        <v>25131406</v>
      </c>
      <c r="F101">
        <f t="shared" si="5"/>
        <v>0.38671875</v>
      </c>
      <c r="G101">
        <f t="shared" si="6"/>
        <v>8.1431787109375001E-2</v>
      </c>
      <c r="H101">
        <f t="shared" si="7"/>
        <v>-2.1116953125000002</v>
      </c>
      <c r="I101">
        <f t="shared" si="8"/>
        <v>0.61355971679687504</v>
      </c>
    </row>
    <row r="102" spans="1:9" x14ac:dyDescent="0.25">
      <c r="A102">
        <v>1677721600</v>
      </c>
      <c r="B102">
        <v>3388926</v>
      </c>
      <c r="C102">
        <v>-86454872</v>
      </c>
      <c r="D102">
        <v>25646770</v>
      </c>
      <c r="F102">
        <f t="shared" si="5"/>
        <v>0.390625</v>
      </c>
      <c r="G102">
        <f t="shared" si="6"/>
        <v>8.2737451171875004E-2</v>
      </c>
      <c r="H102">
        <f t="shared" si="7"/>
        <v>-2.1107146484374999</v>
      </c>
      <c r="I102">
        <f t="shared" si="8"/>
        <v>0.62614184570312503</v>
      </c>
    </row>
    <row r="103" spans="1:9" x14ac:dyDescent="0.25">
      <c r="A103">
        <v>1694498816</v>
      </c>
      <c r="B103">
        <v>3422984</v>
      </c>
      <c r="C103">
        <v>-86475672</v>
      </c>
      <c r="D103">
        <v>26163451</v>
      </c>
      <c r="F103">
        <f t="shared" si="5"/>
        <v>0.39453125</v>
      </c>
      <c r="G103">
        <f t="shared" si="6"/>
        <v>8.3568945312500004E-2</v>
      </c>
      <c r="H103">
        <f t="shared" si="7"/>
        <v>-2.1112224609374999</v>
      </c>
      <c r="I103">
        <f t="shared" si="8"/>
        <v>0.6387561279296875</v>
      </c>
    </row>
    <row r="104" spans="1:9" x14ac:dyDescent="0.25">
      <c r="A104">
        <v>1711276032</v>
      </c>
      <c r="B104">
        <v>3369320</v>
      </c>
      <c r="C104">
        <v>-86472944</v>
      </c>
      <c r="D104">
        <v>26675617</v>
      </c>
      <c r="F104">
        <f t="shared" si="5"/>
        <v>0.3984375</v>
      </c>
      <c r="G104">
        <f t="shared" si="6"/>
        <v>8.2258789062500004E-2</v>
      </c>
      <c r="H104">
        <f t="shared" si="7"/>
        <v>-2.1111558593750002</v>
      </c>
      <c r="I104">
        <f t="shared" si="8"/>
        <v>0.65126018066406255</v>
      </c>
    </row>
    <row r="105" spans="1:9" x14ac:dyDescent="0.25">
      <c r="A105">
        <v>1728053248</v>
      </c>
      <c r="B105">
        <v>3421290</v>
      </c>
      <c r="C105">
        <v>-86515224</v>
      </c>
      <c r="D105">
        <v>27188678</v>
      </c>
      <c r="F105">
        <f t="shared" si="5"/>
        <v>0.40234375</v>
      </c>
      <c r="G105">
        <f t="shared" si="6"/>
        <v>8.3527587890625005E-2</v>
      </c>
      <c r="H105">
        <f t="shared" si="7"/>
        <v>-2.1121880859375</v>
      </c>
      <c r="I105">
        <f t="shared" si="8"/>
        <v>0.663786083984375</v>
      </c>
    </row>
    <row r="106" spans="1:9" x14ac:dyDescent="0.25">
      <c r="A106">
        <v>1744830464</v>
      </c>
      <c r="B106">
        <v>3417930</v>
      </c>
      <c r="C106">
        <v>-86450600</v>
      </c>
      <c r="D106">
        <v>27739073</v>
      </c>
      <c r="F106">
        <f t="shared" si="5"/>
        <v>0.40625</v>
      </c>
      <c r="G106">
        <f t="shared" si="6"/>
        <v>8.3445556640625002E-2</v>
      </c>
      <c r="H106">
        <f t="shared" si="7"/>
        <v>-2.1106103515624999</v>
      </c>
      <c r="I106">
        <f t="shared" si="8"/>
        <v>0.67722346191406246</v>
      </c>
    </row>
    <row r="107" spans="1:9" x14ac:dyDescent="0.25">
      <c r="A107">
        <v>1761607680</v>
      </c>
      <c r="B107">
        <v>3392310</v>
      </c>
      <c r="C107">
        <v>-86467992</v>
      </c>
      <c r="D107">
        <v>28271414</v>
      </c>
      <c r="F107">
        <f t="shared" si="5"/>
        <v>0.41015625</v>
      </c>
      <c r="G107">
        <f t="shared" si="6"/>
        <v>8.2820068359374999E-2</v>
      </c>
      <c r="H107">
        <f t="shared" si="7"/>
        <v>-2.1110349609374999</v>
      </c>
      <c r="I107">
        <f t="shared" si="8"/>
        <v>0.69022006835937499</v>
      </c>
    </row>
    <row r="108" spans="1:9" x14ac:dyDescent="0.25">
      <c r="A108">
        <v>1778384896</v>
      </c>
      <c r="B108">
        <v>3381576</v>
      </c>
      <c r="C108">
        <v>-86437096</v>
      </c>
      <c r="D108">
        <v>28829991</v>
      </c>
      <c r="F108">
        <f t="shared" si="5"/>
        <v>0.4140625</v>
      </c>
      <c r="G108">
        <f t="shared" si="6"/>
        <v>8.2558007812500001E-2</v>
      </c>
      <c r="H108">
        <f t="shared" si="7"/>
        <v>-2.1102806640625</v>
      </c>
      <c r="I108">
        <f t="shared" si="8"/>
        <v>0.7038572021484375</v>
      </c>
    </row>
    <row r="109" spans="1:9" x14ac:dyDescent="0.25">
      <c r="A109">
        <v>1795162112</v>
      </c>
      <c r="B109">
        <v>3385814</v>
      </c>
      <c r="C109">
        <v>-86475056</v>
      </c>
      <c r="D109">
        <v>29355910</v>
      </c>
      <c r="F109">
        <f t="shared" si="5"/>
        <v>0.41796875</v>
      </c>
      <c r="G109">
        <f t="shared" si="6"/>
        <v>8.2661474609374994E-2</v>
      </c>
      <c r="H109">
        <f t="shared" si="7"/>
        <v>-2.1112074218750001</v>
      </c>
      <c r="I109">
        <f t="shared" si="8"/>
        <v>0.71669702148437497</v>
      </c>
    </row>
    <row r="110" spans="1:9" x14ac:dyDescent="0.25">
      <c r="A110">
        <v>1811939328</v>
      </c>
      <c r="B110">
        <v>5253224</v>
      </c>
      <c r="C110">
        <v>-94490648</v>
      </c>
      <c r="D110">
        <v>29205318</v>
      </c>
      <c r="F110">
        <f t="shared" si="5"/>
        <v>0.421875</v>
      </c>
      <c r="G110">
        <f t="shared" si="6"/>
        <v>0.1282525390625</v>
      </c>
      <c r="H110">
        <f t="shared" si="7"/>
        <v>-2.3069005859375</v>
      </c>
      <c r="I110">
        <f t="shared" si="8"/>
        <v>0.71302045898437505</v>
      </c>
    </row>
    <row r="111" spans="1:9" x14ac:dyDescent="0.25">
      <c r="A111">
        <v>1828716544</v>
      </c>
      <c r="B111">
        <v>5270224</v>
      </c>
      <c r="C111">
        <v>-94540016</v>
      </c>
      <c r="D111">
        <v>29743651</v>
      </c>
      <c r="F111">
        <f t="shared" si="5"/>
        <v>0.42578125</v>
      </c>
      <c r="G111">
        <f t="shared" si="6"/>
        <v>0.12866757812499999</v>
      </c>
      <c r="H111">
        <f t="shared" si="7"/>
        <v>-2.3081058593749999</v>
      </c>
      <c r="I111">
        <f t="shared" si="8"/>
        <v>0.7261633544921875</v>
      </c>
    </row>
    <row r="112" spans="1:9" x14ac:dyDescent="0.25">
      <c r="A112">
        <v>1845493760</v>
      </c>
      <c r="B112">
        <v>5269122</v>
      </c>
      <c r="C112">
        <v>-94499632</v>
      </c>
      <c r="D112">
        <v>30287362</v>
      </c>
      <c r="F112">
        <f t="shared" si="5"/>
        <v>0.4296875</v>
      </c>
      <c r="G112">
        <f t="shared" si="6"/>
        <v>0.128640673828125</v>
      </c>
      <c r="H112">
        <f t="shared" si="7"/>
        <v>-2.307119921875</v>
      </c>
      <c r="I112">
        <f t="shared" si="8"/>
        <v>0.73943754882812496</v>
      </c>
    </row>
    <row r="113" spans="1:9" x14ac:dyDescent="0.25">
      <c r="A113">
        <v>1862270976</v>
      </c>
      <c r="B113">
        <v>36201558</v>
      </c>
      <c r="C113">
        <v>-140136976</v>
      </c>
      <c r="D113">
        <v>16593234</v>
      </c>
      <c r="F113">
        <f t="shared" si="5"/>
        <v>0.43359375</v>
      </c>
      <c r="G113">
        <f t="shared" si="6"/>
        <v>0.883827099609375</v>
      </c>
      <c r="H113">
        <f t="shared" si="7"/>
        <v>-3.4213128906249999</v>
      </c>
      <c r="I113">
        <f t="shared" si="8"/>
        <v>0.405108251953125</v>
      </c>
    </row>
    <row r="114" spans="1:9" x14ac:dyDescent="0.25">
      <c r="A114">
        <v>1879048192</v>
      </c>
      <c r="B114">
        <v>36216514</v>
      </c>
      <c r="C114">
        <v>-140168736</v>
      </c>
      <c r="D114">
        <v>16878089</v>
      </c>
      <c r="F114">
        <f t="shared" si="5"/>
        <v>0.4375</v>
      </c>
      <c r="G114">
        <f t="shared" si="6"/>
        <v>0.88419223632812505</v>
      </c>
      <c r="H114">
        <f t="shared" si="7"/>
        <v>-3.4220882812500002</v>
      </c>
      <c r="I114">
        <f t="shared" si="8"/>
        <v>0.4120627197265625</v>
      </c>
    </row>
    <row r="115" spans="1:9" x14ac:dyDescent="0.25">
      <c r="A115">
        <v>1895825408</v>
      </c>
      <c r="B115">
        <v>36193958</v>
      </c>
      <c r="C115">
        <v>-140096128</v>
      </c>
      <c r="D115">
        <v>17215256</v>
      </c>
      <c r="F115">
        <f t="shared" si="5"/>
        <v>0.44140625</v>
      </c>
      <c r="G115">
        <f t="shared" si="6"/>
        <v>0.88364155273437495</v>
      </c>
      <c r="H115">
        <f t="shared" si="7"/>
        <v>-3.4203156250000002</v>
      </c>
      <c r="I115">
        <f t="shared" si="8"/>
        <v>0.42029433593749999</v>
      </c>
    </row>
    <row r="116" spans="1:9" x14ac:dyDescent="0.25">
      <c r="A116">
        <v>1912602624</v>
      </c>
      <c r="B116">
        <v>36203662</v>
      </c>
      <c r="C116">
        <v>-140115136</v>
      </c>
      <c r="D116">
        <v>17517257</v>
      </c>
      <c r="F116">
        <f t="shared" si="5"/>
        <v>0.4453125</v>
      </c>
      <c r="G116">
        <f t="shared" si="6"/>
        <v>0.88387846679687498</v>
      </c>
      <c r="H116">
        <f t="shared" si="7"/>
        <v>-3.4207796875000001</v>
      </c>
      <c r="I116">
        <f t="shared" si="8"/>
        <v>0.42766740722656249</v>
      </c>
    </row>
    <row r="117" spans="1:9" x14ac:dyDescent="0.25">
      <c r="A117">
        <v>1929379840</v>
      </c>
      <c r="B117">
        <v>36207572</v>
      </c>
      <c r="C117">
        <v>-140131264</v>
      </c>
      <c r="D117">
        <v>17816324</v>
      </c>
      <c r="F117">
        <f t="shared" si="5"/>
        <v>0.44921875</v>
      </c>
      <c r="G117">
        <f t="shared" si="6"/>
        <v>0.88397392578125</v>
      </c>
      <c r="H117">
        <f t="shared" si="7"/>
        <v>-3.4211734374999998</v>
      </c>
      <c r="I117">
        <f t="shared" si="8"/>
        <v>0.43496884765624999</v>
      </c>
    </row>
    <row r="118" spans="1:9" x14ac:dyDescent="0.25">
      <c r="A118">
        <v>1946157056</v>
      </c>
      <c r="B118">
        <v>36199034</v>
      </c>
      <c r="C118">
        <v>-140091672</v>
      </c>
      <c r="D118">
        <v>18149492</v>
      </c>
      <c r="F118">
        <f t="shared" si="5"/>
        <v>0.453125</v>
      </c>
      <c r="G118">
        <f t="shared" si="6"/>
        <v>0.88376547851562504</v>
      </c>
      <c r="H118">
        <f t="shared" si="7"/>
        <v>-3.4202068359375</v>
      </c>
      <c r="I118">
        <f t="shared" si="8"/>
        <v>0.44310283203125</v>
      </c>
    </row>
    <row r="119" spans="1:9" x14ac:dyDescent="0.25">
      <c r="A119">
        <v>1962934272</v>
      </c>
      <c r="B119">
        <v>36206736</v>
      </c>
      <c r="C119">
        <v>-140117992</v>
      </c>
      <c r="D119">
        <v>18448564</v>
      </c>
      <c r="F119">
        <f t="shared" si="5"/>
        <v>0.45703125</v>
      </c>
      <c r="G119">
        <f t="shared" si="6"/>
        <v>0.88395351562500002</v>
      </c>
      <c r="H119">
        <f t="shared" si="7"/>
        <v>-3.4208494140624999</v>
      </c>
      <c r="I119">
        <f t="shared" si="8"/>
        <v>0.45040439453124997</v>
      </c>
    </row>
    <row r="120" spans="1:9" x14ac:dyDescent="0.25">
      <c r="A120">
        <v>1979711488</v>
      </c>
      <c r="B120">
        <v>36182670</v>
      </c>
      <c r="C120">
        <v>-140059376</v>
      </c>
      <c r="D120">
        <v>18793715</v>
      </c>
      <c r="F120">
        <f t="shared" si="5"/>
        <v>0.4609375</v>
      </c>
      <c r="G120">
        <f t="shared" si="6"/>
        <v>0.88336596679687496</v>
      </c>
      <c r="H120">
        <f t="shared" si="7"/>
        <v>-3.4194183593749998</v>
      </c>
      <c r="I120">
        <f t="shared" si="8"/>
        <v>0.45883093261718749</v>
      </c>
    </row>
    <row r="121" spans="1:9" x14ac:dyDescent="0.25">
      <c r="A121">
        <v>1996488704</v>
      </c>
      <c r="B121">
        <v>37738708</v>
      </c>
      <c r="C121">
        <v>-145287856</v>
      </c>
      <c r="D121">
        <v>15958104</v>
      </c>
      <c r="F121">
        <f t="shared" si="5"/>
        <v>0.46484375</v>
      </c>
      <c r="G121">
        <f t="shared" si="6"/>
        <v>0.92135517578125004</v>
      </c>
      <c r="H121">
        <f t="shared" si="7"/>
        <v>-3.5470667968749998</v>
      </c>
      <c r="I121">
        <f t="shared" si="8"/>
        <v>0.38960214843750002</v>
      </c>
    </row>
    <row r="122" spans="1:9" x14ac:dyDescent="0.25">
      <c r="A122">
        <v>2013265920</v>
      </c>
      <c r="B122">
        <v>37741432</v>
      </c>
      <c r="C122">
        <v>-145294440</v>
      </c>
      <c r="D122">
        <v>16231025</v>
      </c>
      <c r="F122">
        <f t="shared" si="5"/>
        <v>0.46875</v>
      </c>
      <c r="G122">
        <f t="shared" si="6"/>
        <v>0.92142167968749999</v>
      </c>
      <c r="H122">
        <f t="shared" si="7"/>
        <v>-3.5472275390624999</v>
      </c>
      <c r="I122">
        <f t="shared" si="8"/>
        <v>0.39626525878906249</v>
      </c>
    </row>
    <row r="123" spans="1:9" x14ac:dyDescent="0.25">
      <c r="A123">
        <v>2030043136</v>
      </c>
      <c r="B123">
        <v>37749976</v>
      </c>
      <c r="C123">
        <v>-145339176</v>
      </c>
      <c r="D123">
        <v>16466018</v>
      </c>
      <c r="F123">
        <f t="shared" si="5"/>
        <v>0.47265625</v>
      </c>
      <c r="G123">
        <f t="shared" si="6"/>
        <v>0.92163027343750004</v>
      </c>
      <c r="H123">
        <f t="shared" si="7"/>
        <v>-3.5483197265625002</v>
      </c>
      <c r="I123">
        <f t="shared" si="8"/>
        <v>0.40200239257812498</v>
      </c>
    </row>
    <row r="124" spans="1:9" x14ac:dyDescent="0.25">
      <c r="A124">
        <v>2046820352</v>
      </c>
      <c r="B124">
        <v>37748520</v>
      </c>
      <c r="C124">
        <v>-145320496</v>
      </c>
      <c r="D124">
        <v>16756148</v>
      </c>
      <c r="F124">
        <f t="shared" si="5"/>
        <v>0.4765625</v>
      </c>
      <c r="G124">
        <f t="shared" si="6"/>
        <v>0.92159472656249997</v>
      </c>
      <c r="H124">
        <f t="shared" si="7"/>
        <v>-3.5478636718750001</v>
      </c>
      <c r="I124">
        <f t="shared" si="8"/>
        <v>0.40908564453125001</v>
      </c>
    </row>
    <row r="125" spans="1:9" x14ac:dyDescent="0.25">
      <c r="A125">
        <v>2063597568</v>
      </c>
      <c r="B125">
        <v>37758732</v>
      </c>
      <c r="C125">
        <v>-145357008</v>
      </c>
      <c r="D125">
        <v>17012389</v>
      </c>
      <c r="F125">
        <f t="shared" si="5"/>
        <v>0.48046875</v>
      </c>
      <c r="G125">
        <f t="shared" si="6"/>
        <v>0.92184404296875</v>
      </c>
      <c r="H125">
        <f t="shared" si="7"/>
        <v>-3.5487550781250001</v>
      </c>
      <c r="I125">
        <f t="shared" si="8"/>
        <v>0.41534152832031251</v>
      </c>
    </row>
    <row r="126" spans="1:9" x14ac:dyDescent="0.25">
      <c r="A126">
        <v>2080374784</v>
      </c>
      <c r="B126">
        <v>37751686</v>
      </c>
      <c r="C126">
        <v>-145343496</v>
      </c>
      <c r="D126">
        <v>17294898</v>
      </c>
      <c r="F126">
        <f t="shared" si="5"/>
        <v>0.484375</v>
      </c>
      <c r="G126">
        <f t="shared" si="6"/>
        <v>0.92167202148437499</v>
      </c>
      <c r="H126">
        <f t="shared" si="7"/>
        <v>-3.5484251953124999</v>
      </c>
      <c r="I126">
        <f t="shared" si="8"/>
        <v>0.42223872070312501</v>
      </c>
    </row>
    <row r="127" spans="1:9" x14ac:dyDescent="0.25">
      <c r="A127">
        <v>2097152000</v>
      </c>
      <c r="B127">
        <v>37757308</v>
      </c>
      <c r="C127">
        <v>-145343152</v>
      </c>
      <c r="D127">
        <v>17580382</v>
      </c>
      <c r="F127">
        <f t="shared" si="5"/>
        <v>0.48828125</v>
      </c>
      <c r="G127">
        <f t="shared" si="6"/>
        <v>0.92180927734374996</v>
      </c>
      <c r="H127">
        <f t="shared" si="7"/>
        <v>-3.5484167968749998</v>
      </c>
      <c r="I127">
        <f t="shared" si="8"/>
        <v>0.42920854492187499</v>
      </c>
    </row>
    <row r="128" spans="1:9" x14ac:dyDescent="0.25">
      <c r="A128">
        <v>2113929216</v>
      </c>
      <c r="B128">
        <v>37749614</v>
      </c>
      <c r="C128">
        <v>-145317056</v>
      </c>
      <c r="D128">
        <v>17877239</v>
      </c>
      <c r="F128">
        <f t="shared" si="5"/>
        <v>0.4921875</v>
      </c>
      <c r="G128">
        <f t="shared" si="6"/>
        <v>0.92162143554687503</v>
      </c>
      <c r="H128">
        <f t="shared" si="7"/>
        <v>-3.5477796874999998</v>
      </c>
      <c r="I128">
        <f t="shared" si="8"/>
        <v>0.43645603027343749</v>
      </c>
    </row>
    <row r="129" spans="1:9" x14ac:dyDescent="0.25">
      <c r="A129">
        <v>2130706432</v>
      </c>
      <c r="B129">
        <v>37749914</v>
      </c>
      <c r="C129">
        <v>-145309520</v>
      </c>
      <c r="D129">
        <v>18175863</v>
      </c>
      <c r="F129">
        <f t="shared" si="5"/>
        <v>0.49609375</v>
      </c>
      <c r="G129">
        <f t="shared" si="6"/>
        <v>0.92162875976562497</v>
      </c>
      <c r="H129">
        <f t="shared" si="7"/>
        <v>-3.5475957031249998</v>
      </c>
      <c r="I129">
        <f t="shared" si="8"/>
        <v>0.44374665527343748</v>
      </c>
    </row>
    <row r="130" spans="1:9" x14ac:dyDescent="0.25">
      <c r="A130">
        <v>2147483648</v>
      </c>
      <c r="B130">
        <v>37755548</v>
      </c>
      <c r="C130">
        <v>-145316512</v>
      </c>
      <c r="D130">
        <v>18464890</v>
      </c>
      <c r="F130">
        <f t="shared" si="5"/>
        <v>0.5</v>
      </c>
      <c r="G130">
        <f t="shared" si="6"/>
        <v>0.92176630859374997</v>
      </c>
      <c r="H130">
        <f t="shared" si="7"/>
        <v>-3.5477664062500001</v>
      </c>
      <c r="I130">
        <f t="shared" si="8"/>
        <v>0.45080297851562501</v>
      </c>
    </row>
    <row r="131" spans="1:9" x14ac:dyDescent="0.25">
      <c r="A131">
        <v>2164260864</v>
      </c>
      <c r="B131">
        <v>37750376</v>
      </c>
      <c r="C131">
        <v>-145324104</v>
      </c>
      <c r="D131">
        <v>18733647</v>
      </c>
      <c r="F131">
        <f t="shared" ref="F131:F194" si="9">A131/2^32</f>
        <v>0.50390625</v>
      </c>
      <c r="G131">
        <f t="shared" ref="G131:G194" si="10">B131/$J$1</f>
        <v>0.92164003906250003</v>
      </c>
      <c r="H131">
        <f t="shared" ref="H131:H194" si="11">C131/$J$1</f>
        <v>-3.5479517578125002</v>
      </c>
      <c r="I131">
        <f t="shared" ref="I131:I194" si="12">D131/$J$1</f>
        <v>0.45736442871093752</v>
      </c>
    </row>
    <row r="132" spans="1:9" x14ac:dyDescent="0.25">
      <c r="A132">
        <v>2181038080</v>
      </c>
      <c r="B132">
        <v>37749942</v>
      </c>
      <c r="C132">
        <v>-145332568</v>
      </c>
      <c r="D132">
        <v>19013657</v>
      </c>
      <c r="F132">
        <f t="shared" si="9"/>
        <v>0.5078125</v>
      </c>
      <c r="G132">
        <f t="shared" si="10"/>
        <v>0.92162944335937502</v>
      </c>
      <c r="H132">
        <f t="shared" si="11"/>
        <v>-3.5481583984374998</v>
      </c>
      <c r="I132">
        <f t="shared" si="12"/>
        <v>0.46420061035156251</v>
      </c>
    </row>
    <row r="133" spans="1:9" x14ac:dyDescent="0.25">
      <c r="A133">
        <v>2197815296</v>
      </c>
      <c r="B133">
        <v>37747440</v>
      </c>
      <c r="C133">
        <v>-145314064</v>
      </c>
      <c r="D133">
        <v>19334748</v>
      </c>
      <c r="F133">
        <f t="shared" si="9"/>
        <v>0.51171875</v>
      </c>
      <c r="G133">
        <f t="shared" si="10"/>
        <v>0.92156835937500003</v>
      </c>
      <c r="H133">
        <f t="shared" si="11"/>
        <v>-3.547706640625</v>
      </c>
      <c r="I133">
        <f t="shared" si="12"/>
        <v>0.47203974609374999</v>
      </c>
    </row>
    <row r="134" spans="1:9" x14ac:dyDescent="0.25">
      <c r="A134">
        <v>2214592512</v>
      </c>
      <c r="B134">
        <v>37741004</v>
      </c>
      <c r="C134">
        <v>-145282440</v>
      </c>
      <c r="D134">
        <v>19655265</v>
      </c>
      <c r="F134">
        <f t="shared" si="9"/>
        <v>0.515625</v>
      </c>
      <c r="G134">
        <f t="shared" si="10"/>
        <v>0.92141123046874995</v>
      </c>
      <c r="H134">
        <f t="shared" si="11"/>
        <v>-3.5469345703125001</v>
      </c>
      <c r="I134">
        <f t="shared" si="12"/>
        <v>0.47986486816406249</v>
      </c>
    </row>
    <row r="135" spans="1:9" x14ac:dyDescent="0.25">
      <c r="A135">
        <v>2231369728</v>
      </c>
      <c r="B135">
        <v>37753450</v>
      </c>
      <c r="C135">
        <v>-145332304</v>
      </c>
      <c r="D135">
        <v>19912357</v>
      </c>
      <c r="F135">
        <f t="shared" si="9"/>
        <v>0.51953125</v>
      </c>
      <c r="G135">
        <f t="shared" si="10"/>
        <v>0.92171508789062495</v>
      </c>
      <c r="H135">
        <f t="shared" si="11"/>
        <v>-3.5481519531250001</v>
      </c>
      <c r="I135">
        <f t="shared" si="12"/>
        <v>0.48614152832031249</v>
      </c>
    </row>
    <row r="136" spans="1:9" x14ac:dyDescent="0.25">
      <c r="A136">
        <v>2248146944</v>
      </c>
      <c r="B136">
        <v>38559986</v>
      </c>
      <c r="C136">
        <v>-148570048</v>
      </c>
      <c r="D136">
        <v>17524242</v>
      </c>
      <c r="F136">
        <f t="shared" si="9"/>
        <v>0.5234375</v>
      </c>
      <c r="G136">
        <f t="shared" si="10"/>
        <v>0.94140590820312497</v>
      </c>
      <c r="H136">
        <f t="shared" si="11"/>
        <v>-3.6271984375000001</v>
      </c>
      <c r="I136">
        <f t="shared" si="12"/>
        <v>0.42783793945312498</v>
      </c>
    </row>
    <row r="137" spans="1:9" x14ac:dyDescent="0.25">
      <c r="A137">
        <v>2264924160</v>
      </c>
      <c r="B137">
        <v>38561458</v>
      </c>
      <c r="C137">
        <v>-148582648</v>
      </c>
      <c r="D137">
        <v>17774380</v>
      </c>
      <c r="F137">
        <f t="shared" si="9"/>
        <v>0.52734375</v>
      </c>
      <c r="G137">
        <f t="shared" si="10"/>
        <v>0.94144184570312495</v>
      </c>
      <c r="H137">
        <f t="shared" si="11"/>
        <v>-3.6275060546875002</v>
      </c>
      <c r="I137">
        <f t="shared" si="12"/>
        <v>0.43394482421875002</v>
      </c>
    </row>
    <row r="138" spans="1:9" x14ac:dyDescent="0.25">
      <c r="A138">
        <v>2281701376</v>
      </c>
      <c r="B138">
        <v>38557268</v>
      </c>
      <c r="C138">
        <v>-148562824</v>
      </c>
      <c r="D138">
        <v>18057910</v>
      </c>
      <c r="F138">
        <f t="shared" si="9"/>
        <v>0.53125</v>
      </c>
      <c r="G138">
        <f t="shared" si="10"/>
        <v>0.94133955078124998</v>
      </c>
      <c r="H138">
        <f t="shared" si="11"/>
        <v>-3.6270220703125</v>
      </c>
      <c r="I138">
        <f t="shared" si="12"/>
        <v>0.44086694335937499</v>
      </c>
    </row>
    <row r="139" spans="1:9" x14ac:dyDescent="0.25">
      <c r="A139">
        <v>2298478592</v>
      </c>
      <c r="B139">
        <v>38555220</v>
      </c>
      <c r="C139">
        <v>-148556632</v>
      </c>
      <c r="D139">
        <v>18327309</v>
      </c>
      <c r="F139">
        <f t="shared" si="9"/>
        <v>0.53515625</v>
      </c>
      <c r="G139">
        <f t="shared" si="10"/>
        <v>0.94128955078124998</v>
      </c>
      <c r="H139">
        <f t="shared" si="11"/>
        <v>-3.6268708984375002</v>
      </c>
      <c r="I139">
        <f t="shared" si="12"/>
        <v>0.4474440673828125</v>
      </c>
    </row>
    <row r="140" spans="1:9" x14ac:dyDescent="0.25">
      <c r="A140">
        <v>2315255808</v>
      </c>
      <c r="B140">
        <v>38558938</v>
      </c>
      <c r="C140">
        <v>-148568208</v>
      </c>
      <c r="D140">
        <v>18586693</v>
      </c>
      <c r="F140">
        <f t="shared" si="9"/>
        <v>0.5390625</v>
      </c>
      <c r="G140">
        <f t="shared" si="10"/>
        <v>0.94138032226562496</v>
      </c>
      <c r="H140">
        <f t="shared" si="11"/>
        <v>-3.6271535156249999</v>
      </c>
      <c r="I140">
        <f t="shared" si="12"/>
        <v>0.45377668457031251</v>
      </c>
    </row>
    <row r="141" spans="1:9" x14ac:dyDescent="0.25">
      <c r="A141">
        <v>2332033024</v>
      </c>
      <c r="B141">
        <v>38557794</v>
      </c>
      <c r="C141">
        <v>-148548520</v>
      </c>
      <c r="D141">
        <v>18884964</v>
      </c>
      <c r="F141">
        <f t="shared" si="9"/>
        <v>0.54296875</v>
      </c>
      <c r="G141">
        <f t="shared" si="10"/>
        <v>0.94135239257812497</v>
      </c>
      <c r="H141">
        <f t="shared" si="11"/>
        <v>-3.6266728515625002</v>
      </c>
      <c r="I141">
        <f t="shared" si="12"/>
        <v>0.46105869140625</v>
      </c>
    </row>
    <row r="142" spans="1:9" x14ac:dyDescent="0.25">
      <c r="A142">
        <v>2348810240</v>
      </c>
      <c r="B142">
        <v>38559890</v>
      </c>
      <c r="C142">
        <v>-148561656</v>
      </c>
      <c r="D142">
        <v>19140519</v>
      </c>
      <c r="F142">
        <f t="shared" si="9"/>
        <v>0.546875</v>
      </c>
      <c r="G142">
        <f t="shared" si="10"/>
        <v>0.94140356445312501</v>
      </c>
      <c r="H142">
        <f t="shared" si="11"/>
        <v>-3.6269935546875001</v>
      </c>
      <c r="I142">
        <f t="shared" si="12"/>
        <v>0.46729782714843748</v>
      </c>
    </row>
    <row r="143" spans="1:9" x14ac:dyDescent="0.25">
      <c r="A143">
        <v>2365587456</v>
      </c>
      <c r="B143">
        <v>38552624</v>
      </c>
      <c r="C143">
        <v>-148533872</v>
      </c>
      <c r="D143">
        <v>19444191</v>
      </c>
      <c r="F143">
        <f t="shared" si="9"/>
        <v>0.55078125</v>
      </c>
      <c r="G143">
        <f t="shared" si="10"/>
        <v>0.94122617187500002</v>
      </c>
      <c r="H143">
        <f t="shared" si="11"/>
        <v>-3.6263152343749998</v>
      </c>
      <c r="I143">
        <f t="shared" si="12"/>
        <v>0.47471169433593752</v>
      </c>
    </row>
    <row r="144" spans="1:9" x14ac:dyDescent="0.25">
      <c r="A144">
        <v>2382364672</v>
      </c>
      <c r="B144">
        <v>38554864</v>
      </c>
      <c r="C144">
        <v>-148551976</v>
      </c>
      <c r="D144">
        <v>19694688</v>
      </c>
      <c r="F144">
        <f t="shared" si="9"/>
        <v>0.5546875</v>
      </c>
      <c r="G144">
        <f t="shared" si="10"/>
        <v>0.94128085937499995</v>
      </c>
      <c r="H144">
        <f t="shared" si="11"/>
        <v>-3.6267572265624999</v>
      </c>
      <c r="I144">
        <f t="shared" si="12"/>
        <v>0.48082734375000002</v>
      </c>
    </row>
    <row r="145" spans="1:9" x14ac:dyDescent="0.25">
      <c r="A145">
        <v>2399141888</v>
      </c>
      <c r="B145">
        <v>38557006</v>
      </c>
      <c r="C145">
        <v>-148549968</v>
      </c>
      <c r="D145">
        <v>19985896</v>
      </c>
      <c r="F145">
        <f t="shared" si="9"/>
        <v>0.55859375</v>
      </c>
      <c r="G145">
        <f t="shared" si="10"/>
        <v>0.94133315429687503</v>
      </c>
      <c r="H145">
        <f t="shared" si="11"/>
        <v>-3.6267082031250002</v>
      </c>
      <c r="I145">
        <f t="shared" si="12"/>
        <v>0.4879369140625</v>
      </c>
    </row>
    <row r="146" spans="1:9" x14ac:dyDescent="0.25">
      <c r="A146">
        <v>2415919104</v>
      </c>
      <c r="B146">
        <v>38561474</v>
      </c>
      <c r="C146">
        <v>-148575104</v>
      </c>
      <c r="D146">
        <v>20235101</v>
      </c>
      <c r="F146">
        <f t="shared" si="9"/>
        <v>0.5625</v>
      </c>
      <c r="G146">
        <f t="shared" si="10"/>
        <v>0.94144223632812496</v>
      </c>
      <c r="H146">
        <f t="shared" si="11"/>
        <v>-3.6273218749999998</v>
      </c>
      <c r="I146">
        <f t="shared" si="12"/>
        <v>0.49402102050781249</v>
      </c>
    </row>
    <row r="147" spans="1:9" x14ac:dyDescent="0.25">
      <c r="A147">
        <v>2432696320</v>
      </c>
      <c r="B147">
        <v>38553466</v>
      </c>
      <c r="C147">
        <v>-148544176</v>
      </c>
      <c r="D147">
        <v>20553009</v>
      </c>
      <c r="F147">
        <f t="shared" si="9"/>
        <v>0.56640625</v>
      </c>
      <c r="G147">
        <f t="shared" si="10"/>
        <v>0.94124672851562496</v>
      </c>
      <c r="H147">
        <f t="shared" si="11"/>
        <v>-3.6265667968750002</v>
      </c>
      <c r="I147">
        <f t="shared" si="12"/>
        <v>0.50178244628906254</v>
      </c>
    </row>
    <row r="148" spans="1:9" x14ac:dyDescent="0.25">
      <c r="A148">
        <v>2449473536</v>
      </c>
      <c r="B148">
        <v>38557574</v>
      </c>
      <c r="C148">
        <v>-148557936</v>
      </c>
      <c r="D148">
        <v>20826443</v>
      </c>
      <c r="F148">
        <f t="shared" si="9"/>
        <v>0.5703125</v>
      </c>
      <c r="G148">
        <f t="shared" si="10"/>
        <v>0.94134702148437499</v>
      </c>
      <c r="H148">
        <f t="shared" si="11"/>
        <v>-3.6269027343750002</v>
      </c>
      <c r="I148">
        <f t="shared" si="12"/>
        <v>0.50845808105468748</v>
      </c>
    </row>
    <row r="149" spans="1:9" x14ac:dyDescent="0.25">
      <c r="A149">
        <v>2466250752</v>
      </c>
      <c r="B149">
        <v>38558784</v>
      </c>
      <c r="C149">
        <v>-148567168</v>
      </c>
      <c r="D149">
        <v>21096156</v>
      </c>
      <c r="F149">
        <f t="shared" si="9"/>
        <v>0.57421875</v>
      </c>
      <c r="G149">
        <f t="shared" si="10"/>
        <v>0.94137656250000001</v>
      </c>
      <c r="H149">
        <f t="shared" si="11"/>
        <v>-3.627128125</v>
      </c>
      <c r="I149">
        <f t="shared" si="12"/>
        <v>0.51504287109375002</v>
      </c>
    </row>
    <row r="150" spans="1:9" x14ac:dyDescent="0.25">
      <c r="A150">
        <v>2483027968</v>
      </c>
      <c r="B150">
        <v>38550976</v>
      </c>
      <c r="C150">
        <v>-148527864</v>
      </c>
      <c r="D150">
        <v>21427666</v>
      </c>
      <c r="F150">
        <f t="shared" si="9"/>
        <v>0.578125</v>
      </c>
      <c r="G150">
        <f t="shared" si="10"/>
        <v>0.94118593750000001</v>
      </c>
      <c r="H150">
        <f t="shared" si="11"/>
        <v>-3.6261685546875002</v>
      </c>
      <c r="I150">
        <f t="shared" si="12"/>
        <v>0.52313637695312498</v>
      </c>
    </row>
    <row r="151" spans="1:9" x14ac:dyDescent="0.25">
      <c r="A151">
        <v>2499805184</v>
      </c>
      <c r="B151">
        <v>38560030</v>
      </c>
      <c r="C151">
        <v>-148565176</v>
      </c>
      <c r="D151">
        <v>21682210</v>
      </c>
      <c r="F151">
        <f t="shared" si="9"/>
        <v>0.58203125</v>
      </c>
      <c r="G151">
        <f t="shared" si="10"/>
        <v>0.94140698242187504</v>
      </c>
      <c r="H151">
        <f t="shared" si="11"/>
        <v>-3.6270794921874998</v>
      </c>
      <c r="I151">
        <f t="shared" si="12"/>
        <v>0.529350830078125</v>
      </c>
    </row>
    <row r="152" spans="1:9" x14ac:dyDescent="0.25">
      <c r="A152">
        <v>2516582400</v>
      </c>
      <c r="B152">
        <v>38553456</v>
      </c>
      <c r="C152">
        <v>-148532552</v>
      </c>
      <c r="D152">
        <v>22012258</v>
      </c>
      <c r="F152">
        <f t="shared" si="9"/>
        <v>0.5859375</v>
      </c>
      <c r="G152">
        <f t="shared" si="10"/>
        <v>0.94124648437500003</v>
      </c>
      <c r="H152">
        <f t="shared" si="11"/>
        <v>-3.6262830078124999</v>
      </c>
      <c r="I152">
        <f t="shared" si="12"/>
        <v>0.53740864257812504</v>
      </c>
    </row>
    <row r="153" spans="1:9" x14ac:dyDescent="0.25">
      <c r="A153">
        <v>2533359616</v>
      </c>
      <c r="B153">
        <v>38556774</v>
      </c>
      <c r="C153">
        <v>-148550544</v>
      </c>
      <c r="D153">
        <v>22284185</v>
      </c>
      <c r="F153">
        <f t="shared" si="9"/>
        <v>0.58984375</v>
      </c>
      <c r="G153">
        <f t="shared" si="10"/>
        <v>0.94132749023437501</v>
      </c>
      <c r="H153">
        <f t="shared" si="11"/>
        <v>-3.6267222656250002</v>
      </c>
      <c r="I153">
        <f t="shared" si="12"/>
        <v>0.54404748535156255</v>
      </c>
    </row>
    <row r="154" spans="1:9" x14ac:dyDescent="0.25">
      <c r="A154">
        <v>2550136832</v>
      </c>
      <c r="B154">
        <v>39041800</v>
      </c>
      <c r="C154">
        <v>-150745680</v>
      </c>
      <c r="D154">
        <v>20111590</v>
      </c>
      <c r="F154">
        <f t="shared" si="9"/>
        <v>0.59375</v>
      </c>
      <c r="G154">
        <f t="shared" si="10"/>
        <v>0.95316894531249996</v>
      </c>
      <c r="H154">
        <f t="shared" si="11"/>
        <v>-3.6803144531249998</v>
      </c>
      <c r="I154">
        <f t="shared" si="12"/>
        <v>0.49100561523437503</v>
      </c>
    </row>
    <row r="155" spans="1:9" x14ac:dyDescent="0.25">
      <c r="A155">
        <v>2566914048</v>
      </c>
      <c r="B155">
        <v>39044018</v>
      </c>
      <c r="C155">
        <v>-150748688</v>
      </c>
      <c r="D155">
        <v>20379533</v>
      </c>
      <c r="F155">
        <f t="shared" si="9"/>
        <v>0.59765625</v>
      </c>
      <c r="G155">
        <f t="shared" si="10"/>
        <v>0.95322309570312502</v>
      </c>
      <c r="H155">
        <f t="shared" si="11"/>
        <v>-3.680387890625</v>
      </c>
      <c r="I155">
        <f t="shared" si="12"/>
        <v>0.49754719238281248</v>
      </c>
    </row>
    <row r="156" spans="1:9" x14ac:dyDescent="0.25">
      <c r="A156">
        <v>2583691264</v>
      </c>
      <c r="B156">
        <v>39044736</v>
      </c>
      <c r="C156">
        <v>-150762816</v>
      </c>
      <c r="D156">
        <v>20620786</v>
      </c>
      <c r="F156">
        <f t="shared" si="9"/>
        <v>0.6015625</v>
      </c>
      <c r="G156">
        <f t="shared" si="10"/>
        <v>0.95324062499999995</v>
      </c>
      <c r="H156">
        <f t="shared" si="11"/>
        <v>-3.6807328125000001</v>
      </c>
      <c r="I156">
        <f t="shared" si="12"/>
        <v>0.50343715820312496</v>
      </c>
    </row>
    <row r="157" spans="1:9" x14ac:dyDescent="0.25">
      <c r="A157">
        <v>2600468480</v>
      </c>
      <c r="B157">
        <v>39047300</v>
      </c>
      <c r="C157">
        <v>-150775224</v>
      </c>
      <c r="D157">
        <v>20879224</v>
      </c>
      <c r="F157">
        <f t="shared" si="9"/>
        <v>0.60546875</v>
      </c>
      <c r="G157">
        <f t="shared" si="10"/>
        <v>0.95330322265625</v>
      </c>
      <c r="H157">
        <f t="shared" si="11"/>
        <v>-3.6810357421875</v>
      </c>
      <c r="I157">
        <f t="shared" si="12"/>
        <v>0.50974667968749998</v>
      </c>
    </row>
    <row r="158" spans="1:9" x14ac:dyDescent="0.25">
      <c r="A158">
        <v>2617245696</v>
      </c>
      <c r="B158">
        <v>39042486</v>
      </c>
      <c r="C158">
        <v>-150742928</v>
      </c>
      <c r="D158">
        <v>21193204</v>
      </c>
      <c r="F158">
        <f t="shared" si="9"/>
        <v>0.609375</v>
      </c>
      <c r="G158">
        <f t="shared" si="10"/>
        <v>0.95318569335937497</v>
      </c>
      <c r="H158">
        <f t="shared" si="11"/>
        <v>-3.6802472656249998</v>
      </c>
      <c r="I158">
        <f t="shared" si="12"/>
        <v>0.51741220703125002</v>
      </c>
    </row>
    <row r="159" spans="1:9" x14ac:dyDescent="0.25">
      <c r="A159">
        <v>2634022912</v>
      </c>
      <c r="B159">
        <v>39047812</v>
      </c>
      <c r="C159">
        <v>-150765192</v>
      </c>
      <c r="D159">
        <v>21439681</v>
      </c>
      <c r="F159">
        <f t="shared" si="9"/>
        <v>0.61328125</v>
      </c>
      <c r="G159">
        <f t="shared" si="10"/>
        <v>0.95331572265624998</v>
      </c>
      <c r="H159">
        <f t="shared" si="11"/>
        <v>-3.6807908203125002</v>
      </c>
      <c r="I159">
        <f t="shared" si="12"/>
        <v>0.52342971191406251</v>
      </c>
    </row>
    <row r="160" spans="1:9" x14ac:dyDescent="0.25">
      <c r="A160">
        <v>2650800128</v>
      </c>
      <c r="B160">
        <v>39044524</v>
      </c>
      <c r="C160">
        <v>-150744656</v>
      </c>
      <c r="D160">
        <v>21744895</v>
      </c>
      <c r="F160">
        <f t="shared" si="9"/>
        <v>0.6171875</v>
      </c>
      <c r="G160">
        <f t="shared" si="10"/>
        <v>0.95323544921875003</v>
      </c>
      <c r="H160">
        <f t="shared" si="11"/>
        <v>-3.6802894531249999</v>
      </c>
      <c r="I160">
        <f t="shared" si="12"/>
        <v>0.53088122558593753</v>
      </c>
    </row>
    <row r="161" spans="1:9" x14ac:dyDescent="0.25">
      <c r="A161">
        <v>2667577344</v>
      </c>
      <c r="B161">
        <v>39040214</v>
      </c>
      <c r="C161">
        <v>-150725416</v>
      </c>
      <c r="D161">
        <v>22040511</v>
      </c>
      <c r="F161">
        <f t="shared" si="9"/>
        <v>0.62109375</v>
      </c>
      <c r="G161">
        <f t="shared" si="10"/>
        <v>0.95313022460937502</v>
      </c>
      <c r="H161">
        <f t="shared" si="11"/>
        <v>-3.6798197265625001</v>
      </c>
      <c r="I161">
        <f t="shared" si="12"/>
        <v>0.53809841308593753</v>
      </c>
    </row>
    <row r="162" spans="1:9" x14ac:dyDescent="0.25">
      <c r="A162">
        <v>2684354560</v>
      </c>
      <c r="B162">
        <v>39046302</v>
      </c>
      <c r="C162">
        <v>-150767744</v>
      </c>
      <c r="D162">
        <v>22257061</v>
      </c>
      <c r="F162">
        <f t="shared" si="9"/>
        <v>0.625</v>
      </c>
      <c r="G162">
        <f t="shared" si="10"/>
        <v>0.95327885742187501</v>
      </c>
      <c r="H162">
        <f t="shared" si="11"/>
        <v>-3.6808531250000001</v>
      </c>
      <c r="I162">
        <f t="shared" si="12"/>
        <v>0.54338527832031247</v>
      </c>
    </row>
    <row r="163" spans="1:9" x14ac:dyDescent="0.25">
      <c r="A163">
        <v>2701131776</v>
      </c>
      <c r="B163">
        <v>39044044</v>
      </c>
      <c r="C163">
        <v>-150751312</v>
      </c>
      <c r="D163">
        <v>22561202</v>
      </c>
      <c r="F163">
        <f t="shared" si="9"/>
        <v>0.62890625</v>
      </c>
      <c r="G163">
        <f t="shared" si="10"/>
        <v>0.95322373046874997</v>
      </c>
      <c r="H163">
        <f t="shared" si="11"/>
        <v>-3.680451953125</v>
      </c>
      <c r="I163">
        <f t="shared" si="12"/>
        <v>0.55081059570312496</v>
      </c>
    </row>
    <row r="164" spans="1:9" x14ac:dyDescent="0.25">
      <c r="A164">
        <v>2717908992</v>
      </c>
      <c r="B164">
        <v>39044204</v>
      </c>
      <c r="C164">
        <v>-150753784</v>
      </c>
      <c r="D164">
        <v>22836338</v>
      </c>
      <c r="F164">
        <f t="shared" si="9"/>
        <v>0.6328125</v>
      </c>
      <c r="G164">
        <f t="shared" si="10"/>
        <v>0.95322763671874999</v>
      </c>
      <c r="H164">
        <f t="shared" si="11"/>
        <v>-3.6805123046874999</v>
      </c>
      <c r="I164">
        <f t="shared" si="12"/>
        <v>0.55752778320312502</v>
      </c>
    </row>
    <row r="165" spans="1:9" x14ac:dyDescent="0.25">
      <c r="A165">
        <v>2734686208</v>
      </c>
      <c r="B165">
        <v>39044138</v>
      </c>
      <c r="C165">
        <v>-150746808</v>
      </c>
      <c r="D165">
        <v>23136075</v>
      </c>
      <c r="F165">
        <f t="shared" si="9"/>
        <v>0.63671875</v>
      </c>
      <c r="G165">
        <f t="shared" si="10"/>
        <v>0.95322602539062495</v>
      </c>
      <c r="H165">
        <f t="shared" si="11"/>
        <v>-3.6803419921875</v>
      </c>
      <c r="I165">
        <f t="shared" si="12"/>
        <v>0.56484558105468752</v>
      </c>
    </row>
    <row r="166" spans="1:9" x14ac:dyDescent="0.25">
      <c r="A166">
        <v>2751463424</v>
      </c>
      <c r="B166">
        <v>39040266</v>
      </c>
      <c r="C166">
        <v>-150726752</v>
      </c>
      <c r="D166">
        <v>23449629</v>
      </c>
      <c r="F166">
        <f t="shared" si="9"/>
        <v>0.640625</v>
      </c>
      <c r="G166">
        <f t="shared" si="10"/>
        <v>0.95313149414062504</v>
      </c>
      <c r="H166">
        <f t="shared" si="11"/>
        <v>-3.6798523437499999</v>
      </c>
      <c r="I166">
        <f t="shared" si="12"/>
        <v>0.5725007080078125</v>
      </c>
    </row>
    <row r="167" spans="1:9" x14ac:dyDescent="0.25">
      <c r="A167">
        <v>2768240640</v>
      </c>
      <c r="B167">
        <v>39040684</v>
      </c>
      <c r="C167">
        <v>-150735640</v>
      </c>
      <c r="D167">
        <v>23714634</v>
      </c>
      <c r="F167">
        <f t="shared" si="9"/>
        <v>0.64453125</v>
      </c>
      <c r="G167">
        <f t="shared" si="10"/>
        <v>0.95314169921875003</v>
      </c>
      <c r="H167">
        <f t="shared" si="11"/>
        <v>-3.6800693359375001</v>
      </c>
      <c r="I167">
        <f t="shared" si="12"/>
        <v>0.57897055664062502</v>
      </c>
    </row>
    <row r="168" spans="1:9" x14ac:dyDescent="0.25">
      <c r="A168">
        <v>2785017856</v>
      </c>
      <c r="B168">
        <v>39043920</v>
      </c>
      <c r="C168">
        <v>-150747000</v>
      </c>
      <c r="D168">
        <v>23994474</v>
      </c>
      <c r="F168">
        <f t="shared" si="9"/>
        <v>0.6484375</v>
      </c>
      <c r="G168">
        <f t="shared" si="10"/>
        <v>0.95322070312499996</v>
      </c>
      <c r="H168">
        <f t="shared" si="11"/>
        <v>-3.6803466796875002</v>
      </c>
      <c r="I168">
        <f t="shared" si="12"/>
        <v>0.585802587890625</v>
      </c>
    </row>
    <row r="169" spans="1:9" x14ac:dyDescent="0.25">
      <c r="A169">
        <v>2801795072</v>
      </c>
      <c r="B169">
        <v>39043404</v>
      </c>
      <c r="C169">
        <v>-150742376</v>
      </c>
      <c r="D169">
        <v>24293745</v>
      </c>
      <c r="F169">
        <f t="shared" si="9"/>
        <v>0.65234375</v>
      </c>
      <c r="G169">
        <f t="shared" si="10"/>
        <v>0.95320810546875001</v>
      </c>
      <c r="H169">
        <f t="shared" si="11"/>
        <v>-3.6802337890625001</v>
      </c>
      <c r="I169">
        <f t="shared" si="12"/>
        <v>0.59310900878906248</v>
      </c>
    </row>
    <row r="170" spans="1:9" x14ac:dyDescent="0.25">
      <c r="A170">
        <v>2818572288</v>
      </c>
      <c r="B170">
        <v>39045112</v>
      </c>
      <c r="C170">
        <v>-150758712</v>
      </c>
      <c r="D170">
        <v>24553811</v>
      </c>
      <c r="F170">
        <f t="shared" si="9"/>
        <v>0.65625</v>
      </c>
      <c r="G170">
        <f t="shared" si="10"/>
        <v>0.95324980468749998</v>
      </c>
      <c r="H170">
        <f t="shared" si="11"/>
        <v>-3.6806326171874999</v>
      </c>
      <c r="I170">
        <f t="shared" si="12"/>
        <v>0.59945827636718751</v>
      </c>
    </row>
    <row r="171" spans="1:9" x14ac:dyDescent="0.25">
      <c r="A171">
        <v>2835349504</v>
      </c>
      <c r="B171">
        <v>39041464</v>
      </c>
      <c r="C171">
        <v>-150728896</v>
      </c>
      <c r="D171">
        <v>24905184</v>
      </c>
      <c r="F171">
        <f t="shared" si="9"/>
        <v>0.66015625</v>
      </c>
      <c r="G171">
        <f t="shared" si="10"/>
        <v>0.95316074218750002</v>
      </c>
      <c r="H171">
        <f t="shared" si="11"/>
        <v>-3.6799046875000001</v>
      </c>
      <c r="I171">
        <f t="shared" si="12"/>
        <v>0.60803671874999998</v>
      </c>
    </row>
    <row r="172" spans="1:9" x14ac:dyDescent="0.25">
      <c r="A172">
        <v>2852126720</v>
      </c>
      <c r="B172">
        <v>39046816</v>
      </c>
      <c r="C172">
        <v>-150763656</v>
      </c>
      <c r="D172">
        <v>25135159</v>
      </c>
      <c r="F172">
        <f t="shared" si="9"/>
        <v>0.6640625</v>
      </c>
      <c r="G172">
        <f t="shared" si="10"/>
        <v>0.95329140624999997</v>
      </c>
      <c r="H172">
        <f t="shared" si="11"/>
        <v>-3.6807533203124998</v>
      </c>
      <c r="I172">
        <f t="shared" si="12"/>
        <v>0.61365134277343747</v>
      </c>
    </row>
    <row r="173" spans="1:9" x14ac:dyDescent="0.25">
      <c r="A173">
        <v>2868903936</v>
      </c>
      <c r="B173">
        <v>39043496</v>
      </c>
      <c r="C173">
        <v>-150746104</v>
      </c>
      <c r="D173">
        <v>25462910</v>
      </c>
      <c r="F173">
        <f t="shared" si="9"/>
        <v>0.66796875</v>
      </c>
      <c r="G173">
        <f t="shared" si="10"/>
        <v>0.9532103515625</v>
      </c>
      <c r="H173">
        <f t="shared" si="11"/>
        <v>-3.6803248046874999</v>
      </c>
      <c r="I173">
        <f t="shared" si="12"/>
        <v>0.62165307617187504</v>
      </c>
    </row>
    <row r="174" spans="1:9" x14ac:dyDescent="0.25">
      <c r="A174">
        <v>2885681152</v>
      </c>
      <c r="B174">
        <v>39039424</v>
      </c>
      <c r="C174">
        <v>-150729088</v>
      </c>
      <c r="D174">
        <v>25780083</v>
      </c>
      <c r="F174">
        <f t="shared" si="9"/>
        <v>0.671875</v>
      </c>
      <c r="G174">
        <f t="shared" si="10"/>
        <v>0.95311093749999998</v>
      </c>
      <c r="H174">
        <f t="shared" si="11"/>
        <v>-3.6799093749999998</v>
      </c>
      <c r="I174">
        <f t="shared" si="12"/>
        <v>0.62939655761718749</v>
      </c>
    </row>
    <row r="175" spans="1:9" x14ac:dyDescent="0.25">
      <c r="A175">
        <v>2902458368</v>
      </c>
      <c r="B175">
        <v>39041210</v>
      </c>
      <c r="C175">
        <v>-150726000</v>
      </c>
      <c r="D175">
        <v>26101448</v>
      </c>
      <c r="F175">
        <f t="shared" si="9"/>
        <v>0.67578125</v>
      </c>
      <c r="G175">
        <f t="shared" si="10"/>
        <v>0.95315454101562502</v>
      </c>
      <c r="H175">
        <f t="shared" si="11"/>
        <v>-3.6798339843750001</v>
      </c>
      <c r="I175">
        <f t="shared" si="12"/>
        <v>0.63724238281250001</v>
      </c>
    </row>
    <row r="176" spans="1:9" x14ac:dyDescent="0.25">
      <c r="A176">
        <v>2919235584</v>
      </c>
      <c r="B176">
        <v>39046654</v>
      </c>
      <c r="C176">
        <v>-150775760</v>
      </c>
      <c r="D176">
        <v>26300067</v>
      </c>
      <c r="F176">
        <f t="shared" si="9"/>
        <v>0.6796875</v>
      </c>
      <c r="G176">
        <f t="shared" si="10"/>
        <v>0.95328745117187497</v>
      </c>
      <c r="H176">
        <f t="shared" si="11"/>
        <v>-3.6810488281249998</v>
      </c>
      <c r="I176">
        <f t="shared" si="12"/>
        <v>0.64209147949218748</v>
      </c>
    </row>
    <row r="177" spans="1:9" x14ac:dyDescent="0.25">
      <c r="A177">
        <v>2936012800</v>
      </c>
      <c r="B177">
        <v>39044098</v>
      </c>
      <c r="C177">
        <v>-150754224</v>
      </c>
      <c r="D177">
        <v>26653953</v>
      </c>
      <c r="F177">
        <f t="shared" si="9"/>
        <v>0.68359375</v>
      </c>
      <c r="G177">
        <f t="shared" si="10"/>
        <v>0.95322504882812498</v>
      </c>
      <c r="H177">
        <f t="shared" si="11"/>
        <v>-3.6805230468749999</v>
      </c>
      <c r="I177">
        <f t="shared" si="12"/>
        <v>0.65073127441406253</v>
      </c>
    </row>
    <row r="178" spans="1:9" x14ac:dyDescent="0.25">
      <c r="A178">
        <v>2952790016</v>
      </c>
      <c r="B178">
        <v>39041096</v>
      </c>
      <c r="C178">
        <v>-150729192</v>
      </c>
      <c r="D178">
        <v>27013342</v>
      </c>
      <c r="F178">
        <f t="shared" si="9"/>
        <v>0.6875</v>
      </c>
      <c r="G178">
        <f t="shared" si="10"/>
        <v>0.95315175781249994</v>
      </c>
      <c r="H178">
        <f t="shared" si="11"/>
        <v>-3.6799119140625001</v>
      </c>
      <c r="I178">
        <f t="shared" si="12"/>
        <v>0.65950541992187495</v>
      </c>
    </row>
    <row r="179" spans="1:9" x14ac:dyDescent="0.25">
      <c r="A179">
        <v>2969567232</v>
      </c>
      <c r="B179">
        <v>39044922</v>
      </c>
      <c r="C179">
        <v>-150766832</v>
      </c>
      <c r="D179">
        <v>27230329</v>
      </c>
      <c r="F179">
        <f t="shared" si="9"/>
        <v>0.69140625</v>
      </c>
      <c r="G179">
        <f t="shared" si="10"/>
        <v>0.95324516601562503</v>
      </c>
      <c r="H179">
        <f t="shared" si="11"/>
        <v>-3.6808308593749999</v>
      </c>
      <c r="I179">
        <f t="shared" si="12"/>
        <v>0.66480295410156254</v>
      </c>
    </row>
    <row r="180" spans="1:9" x14ac:dyDescent="0.25">
      <c r="A180">
        <v>2986344448</v>
      </c>
      <c r="B180">
        <v>39365584</v>
      </c>
      <c r="C180">
        <v>-152324736</v>
      </c>
      <c r="D180">
        <v>25079494</v>
      </c>
      <c r="F180">
        <f t="shared" si="9"/>
        <v>0.6953125</v>
      </c>
      <c r="G180">
        <f t="shared" si="10"/>
        <v>0.96107382812499997</v>
      </c>
      <c r="H180">
        <f t="shared" si="11"/>
        <v>-3.7188656249999998</v>
      </c>
      <c r="I180">
        <f t="shared" si="12"/>
        <v>0.61229233398437499</v>
      </c>
    </row>
    <row r="181" spans="1:9" x14ac:dyDescent="0.25">
      <c r="A181">
        <v>3003121664</v>
      </c>
      <c r="B181">
        <v>39367908</v>
      </c>
      <c r="C181">
        <v>-152336776</v>
      </c>
      <c r="D181">
        <v>25346200</v>
      </c>
      <c r="F181">
        <f t="shared" si="9"/>
        <v>0.69921875</v>
      </c>
      <c r="G181">
        <f t="shared" si="10"/>
        <v>0.96113056640625005</v>
      </c>
      <c r="H181">
        <f t="shared" si="11"/>
        <v>-3.7191595703125002</v>
      </c>
      <c r="I181">
        <f t="shared" si="12"/>
        <v>0.61880371093749997</v>
      </c>
    </row>
    <row r="182" spans="1:9" x14ac:dyDescent="0.25">
      <c r="A182">
        <v>3019898880</v>
      </c>
      <c r="B182">
        <v>39365062</v>
      </c>
      <c r="C182">
        <v>-152324024</v>
      </c>
      <c r="D182">
        <v>25649101</v>
      </c>
      <c r="F182">
        <f t="shared" si="9"/>
        <v>0.703125</v>
      </c>
      <c r="G182">
        <f t="shared" si="10"/>
        <v>0.96106108398437495</v>
      </c>
      <c r="H182">
        <f t="shared" si="11"/>
        <v>-3.7188482421875002</v>
      </c>
      <c r="I182">
        <f t="shared" si="12"/>
        <v>0.62619875488281251</v>
      </c>
    </row>
    <row r="183" spans="1:9" x14ac:dyDescent="0.25">
      <c r="A183">
        <v>3036676096</v>
      </c>
      <c r="B183">
        <v>39367400</v>
      </c>
      <c r="C183">
        <v>-152329312</v>
      </c>
      <c r="D183">
        <v>25934614</v>
      </c>
      <c r="F183">
        <f t="shared" si="9"/>
        <v>0.70703125</v>
      </c>
      <c r="G183">
        <f t="shared" si="10"/>
        <v>0.96111816406249995</v>
      </c>
      <c r="H183">
        <f t="shared" si="11"/>
        <v>-3.7189773437500002</v>
      </c>
      <c r="I183">
        <f t="shared" si="12"/>
        <v>0.63316928710937503</v>
      </c>
    </row>
    <row r="184" spans="1:9" x14ac:dyDescent="0.25">
      <c r="A184">
        <v>3053453312</v>
      </c>
      <c r="B184">
        <v>39365952</v>
      </c>
      <c r="C184">
        <v>-152327280</v>
      </c>
      <c r="D184">
        <v>26219111</v>
      </c>
      <c r="F184">
        <f t="shared" si="9"/>
        <v>0.7109375</v>
      </c>
      <c r="G184">
        <f t="shared" si="10"/>
        <v>0.96108281250000005</v>
      </c>
      <c r="H184">
        <f t="shared" si="11"/>
        <v>-3.7189277343749998</v>
      </c>
      <c r="I184">
        <f t="shared" si="12"/>
        <v>0.64011501464843745</v>
      </c>
    </row>
    <row r="185" spans="1:9" x14ac:dyDescent="0.25">
      <c r="A185">
        <v>3070230528</v>
      </c>
      <c r="B185">
        <v>39364440</v>
      </c>
      <c r="C185">
        <v>-152315488</v>
      </c>
      <c r="D185">
        <v>26528096</v>
      </c>
      <c r="F185">
        <f t="shared" si="9"/>
        <v>0.71484375</v>
      </c>
      <c r="G185">
        <f t="shared" si="10"/>
        <v>0.96104589843749999</v>
      </c>
      <c r="H185">
        <f t="shared" si="11"/>
        <v>-3.7186398437500001</v>
      </c>
      <c r="I185">
        <f t="shared" si="12"/>
        <v>0.64765859375000001</v>
      </c>
    </row>
    <row r="186" spans="1:9" x14ac:dyDescent="0.25">
      <c r="A186">
        <v>3087007744</v>
      </c>
      <c r="B186">
        <v>39362924</v>
      </c>
      <c r="C186">
        <v>-152306792</v>
      </c>
      <c r="D186">
        <v>26843083</v>
      </c>
      <c r="F186">
        <f t="shared" si="9"/>
        <v>0.71875</v>
      </c>
      <c r="G186">
        <f t="shared" si="10"/>
        <v>0.96100888671874996</v>
      </c>
      <c r="H186">
        <f t="shared" si="11"/>
        <v>-3.7184275390625001</v>
      </c>
      <c r="I186">
        <f t="shared" si="12"/>
        <v>0.65534870605468754</v>
      </c>
    </row>
    <row r="187" spans="1:9" x14ac:dyDescent="0.25">
      <c r="A187">
        <v>3103784960</v>
      </c>
      <c r="B187">
        <v>39369956</v>
      </c>
      <c r="C187">
        <v>-152354328</v>
      </c>
      <c r="D187">
        <v>27025163</v>
      </c>
      <c r="F187">
        <f t="shared" si="9"/>
        <v>0.72265625</v>
      </c>
      <c r="G187">
        <f t="shared" si="10"/>
        <v>0.96118056640625005</v>
      </c>
      <c r="H187">
        <f t="shared" si="11"/>
        <v>-3.7195880859375001</v>
      </c>
      <c r="I187">
        <f t="shared" si="12"/>
        <v>0.65979401855468744</v>
      </c>
    </row>
    <row r="188" spans="1:9" x14ac:dyDescent="0.25">
      <c r="A188">
        <v>3120562176</v>
      </c>
      <c r="B188">
        <v>39367390</v>
      </c>
      <c r="C188">
        <v>-152330856</v>
      </c>
      <c r="D188">
        <v>27378105</v>
      </c>
      <c r="F188">
        <f t="shared" si="9"/>
        <v>0.7265625</v>
      </c>
      <c r="G188">
        <f t="shared" si="10"/>
        <v>0.96111791992187501</v>
      </c>
      <c r="H188">
        <f t="shared" si="11"/>
        <v>-3.7190150390625001</v>
      </c>
      <c r="I188">
        <f t="shared" si="12"/>
        <v>0.66841076660156251</v>
      </c>
    </row>
    <row r="189" spans="1:9" x14ac:dyDescent="0.25">
      <c r="A189">
        <v>3137339392</v>
      </c>
      <c r="B189">
        <v>39366260</v>
      </c>
      <c r="C189">
        <v>-152325456</v>
      </c>
      <c r="D189">
        <v>27688818</v>
      </c>
      <c r="F189">
        <f t="shared" si="9"/>
        <v>0.73046875</v>
      </c>
      <c r="G189">
        <f t="shared" si="10"/>
        <v>0.96109033203125005</v>
      </c>
      <c r="H189">
        <f t="shared" si="11"/>
        <v>-3.7188832031249999</v>
      </c>
      <c r="I189">
        <f t="shared" si="12"/>
        <v>0.67599653320312503</v>
      </c>
    </row>
    <row r="190" spans="1:9" x14ac:dyDescent="0.25">
      <c r="A190">
        <v>3154116608</v>
      </c>
      <c r="B190">
        <v>39368114</v>
      </c>
      <c r="C190">
        <v>-152342120</v>
      </c>
      <c r="D190">
        <v>27937087</v>
      </c>
      <c r="F190">
        <f t="shared" si="9"/>
        <v>0.734375</v>
      </c>
      <c r="G190">
        <f t="shared" si="10"/>
        <v>0.96113559570312501</v>
      </c>
      <c r="H190">
        <f t="shared" si="11"/>
        <v>-3.7192900390624999</v>
      </c>
      <c r="I190">
        <f t="shared" si="12"/>
        <v>0.68205778808593753</v>
      </c>
    </row>
    <row r="191" spans="1:9" x14ac:dyDescent="0.25">
      <c r="A191">
        <v>3170893824</v>
      </c>
      <c r="B191">
        <v>39368464</v>
      </c>
      <c r="C191">
        <v>-152338864</v>
      </c>
      <c r="D191">
        <v>28251174</v>
      </c>
      <c r="F191">
        <f t="shared" si="9"/>
        <v>0.73828125</v>
      </c>
      <c r="G191">
        <f t="shared" si="10"/>
        <v>0.96114414062499998</v>
      </c>
      <c r="H191">
        <f t="shared" si="11"/>
        <v>-3.7192105468749999</v>
      </c>
      <c r="I191">
        <f t="shared" si="12"/>
        <v>0.68972592773437502</v>
      </c>
    </row>
    <row r="192" spans="1:9" x14ac:dyDescent="0.25">
      <c r="A192">
        <v>3187671040</v>
      </c>
      <c r="B192">
        <v>39367338</v>
      </c>
      <c r="C192">
        <v>-152332760</v>
      </c>
      <c r="D192">
        <v>28561573</v>
      </c>
      <c r="F192">
        <f t="shared" si="9"/>
        <v>0.7421875</v>
      </c>
      <c r="G192">
        <f t="shared" si="10"/>
        <v>0.96111665039062499</v>
      </c>
      <c r="H192">
        <f t="shared" si="11"/>
        <v>-3.7190615234375</v>
      </c>
      <c r="I192">
        <f t="shared" si="12"/>
        <v>0.69730402832031246</v>
      </c>
    </row>
    <row r="193" spans="1:9" x14ac:dyDescent="0.25">
      <c r="A193">
        <v>3204448256</v>
      </c>
      <c r="B193">
        <v>39368838</v>
      </c>
      <c r="C193">
        <v>-152346520</v>
      </c>
      <c r="D193">
        <v>28828332</v>
      </c>
      <c r="F193">
        <f t="shared" si="9"/>
        <v>0.74609375</v>
      </c>
      <c r="G193">
        <f t="shared" si="10"/>
        <v>0.96115327148437502</v>
      </c>
      <c r="H193">
        <f t="shared" si="11"/>
        <v>-3.7193974609375</v>
      </c>
      <c r="I193">
        <f t="shared" si="12"/>
        <v>0.70381669921875001</v>
      </c>
    </row>
    <row r="194" spans="1:9" x14ac:dyDescent="0.25">
      <c r="A194">
        <v>3221225472</v>
      </c>
      <c r="B194">
        <v>39364694</v>
      </c>
      <c r="C194">
        <v>-152317376</v>
      </c>
      <c r="D194">
        <v>29207385</v>
      </c>
      <c r="F194">
        <f t="shared" si="9"/>
        <v>0.75</v>
      </c>
      <c r="G194">
        <f t="shared" si="10"/>
        <v>0.96105209960937499</v>
      </c>
      <c r="H194">
        <f t="shared" si="11"/>
        <v>-3.7186859375000001</v>
      </c>
      <c r="I194">
        <f t="shared" si="12"/>
        <v>0.71307092285156248</v>
      </c>
    </row>
    <row r="195" spans="1:9" x14ac:dyDescent="0.25">
      <c r="A195">
        <v>3238002688</v>
      </c>
      <c r="B195">
        <v>39365762</v>
      </c>
      <c r="C195">
        <v>-152327976</v>
      </c>
      <c r="D195">
        <v>29472401</v>
      </c>
      <c r="F195">
        <f t="shared" ref="F195:F257" si="13">A195/2^32</f>
        <v>0.75390625</v>
      </c>
      <c r="G195">
        <f t="shared" ref="G195:G257" si="14">B195/$J$1</f>
        <v>0.96107817382812499</v>
      </c>
      <c r="H195">
        <f t="shared" ref="H195:H257" si="15">C195/$J$1</f>
        <v>-3.7189447265625</v>
      </c>
      <c r="I195">
        <f t="shared" ref="I195:I257" si="16">D195/$J$1</f>
        <v>0.7195410400390625</v>
      </c>
    </row>
    <row r="196" spans="1:9" x14ac:dyDescent="0.25">
      <c r="A196">
        <v>3254779904</v>
      </c>
      <c r="B196">
        <v>39371202</v>
      </c>
      <c r="C196">
        <v>-152354152</v>
      </c>
      <c r="D196">
        <v>29737578</v>
      </c>
      <c r="F196">
        <f t="shared" si="13"/>
        <v>0.7578125</v>
      </c>
      <c r="G196">
        <f t="shared" si="14"/>
        <v>0.96121098632812496</v>
      </c>
      <c r="H196">
        <f t="shared" si="15"/>
        <v>-3.7195837890624999</v>
      </c>
      <c r="I196">
        <f t="shared" si="16"/>
        <v>0.72601508789062497</v>
      </c>
    </row>
    <row r="197" spans="1:9" x14ac:dyDescent="0.25">
      <c r="A197">
        <v>3271557120</v>
      </c>
      <c r="B197">
        <v>39365428</v>
      </c>
      <c r="C197">
        <v>-152318256</v>
      </c>
      <c r="D197">
        <v>30123907</v>
      </c>
      <c r="F197">
        <f t="shared" si="13"/>
        <v>0.76171875</v>
      </c>
      <c r="G197">
        <f t="shared" si="14"/>
        <v>0.96107001953125004</v>
      </c>
      <c r="H197">
        <f t="shared" si="15"/>
        <v>-3.718707421875</v>
      </c>
      <c r="I197">
        <f t="shared" si="16"/>
        <v>0.73544694824218748</v>
      </c>
    </row>
    <row r="198" spans="1:9" x14ac:dyDescent="0.25">
      <c r="A198">
        <v>3288334336</v>
      </c>
      <c r="B198">
        <v>39363692</v>
      </c>
      <c r="C198">
        <v>-152304592</v>
      </c>
      <c r="D198">
        <v>30469303</v>
      </c>
      <c r="F198">
        <f t="shared" si="13"/>
        <v>0.765625</v>
      </c>
      <c r="G198">
        <f t="shared" si="14"/>
        <v>0.96102763671875002</v>
      </c>
      <c r="H198">
        <f t="shared" si="15"/>
        <v>-3.7183738281249998</v>
      </c>
      <c r="I198">
        <f t="shared" si="16"/>
        <v>0.7438794677734375</v>
      </c>
    </row>
    <row r="199" spans="1:9" x14ac:dyDescent="0.25">
      <c r="A199">
        <v>3305111552</v>
      </c>
      <c r="B199">
        <v>39363806</v>
      </c>
      <c r="C199">
        <v>-152316640</v>
      </c>
      <c r="D199">
        <v>30735713</v>
      </c>
      <c r="F199">
        <f t="shared" si="13"/>
        <v>0.76953125</v>
      </c>
      <c r="G199">
        <f t="shared" si="14"/>
        <v>0.96103041992187499</v>
      </c>
      <c r="H199">
        <f t="shared" si="15"/>
        <v>-3.7186679687500002</v>
      </c>
      <c r="I199">
        <f t="shared" si="16"/>
        <v>0.75038361816406252</v>
      </c>
    </row>
    <row r="200" spans="1:9" x14ac:dyDescent="0.25">
      <c r="A200">
        <v>3321888768</v>
      </c>
      <c r="B200">
        <v>39362906</v>
      </c>
      <c r="C200">
        <v>-152313312</v>
      </c>
      <c r="D200">
        <v>31057652</v>
      </c>
      <c r="F200">
        <f t="shared" si="13"/>
        <v>0.7734375</v>
      </c>
      <c r="G200">
        <f t="shared" si="14"/>
        <v>0.96100844726562495</v>
      </c>
      <c r="H200">
        <f t="shared" si="15"/>
        <v>-3.7185867187500001</v>
      </c>
      <c r="I200">
        <f t="shared" si="16"/>
        <v>0.75824345703124996</v>
      </c>
    </row>
    <row r="201" spans="1:9" x14ac:dyDescent="0.25">
      <c r="A201">
        <v>3338665984</v>
      </c>
      <c r="B201">
        <v>39366206</v>
      </c>
      <c r="C201">
        <v>-152328256</v>
      </c>
      <c r="D201">
        <v>31339978</v>
      </c>
      <c r="F201">
        <f t="shared" si="13"/>
        <v>0.77734375</v>
      </c>
      <c r="G201">
        <f t="shared" si="14"/>
        <v>0.96108901367187505</v>
      </c>
      <c r="H201">
        <f t="shared" si="15"/>
        <v>-3.7189515625</v>
      </c>
      <c r="I201">
        <f t="shared" si="16"/>
        <v>0.76513618164062502</v>
      </c>
    </row>
    <row r="202" spans="1:9" x14ac:dyDescent="0.25">
      <c r="A202">
        <v>3355443200</v>
      </c>
      <c r="B202">
        <v>39363068</v>
      </c>
      <c r="C202">
        <v>-152304800</v>
      </c>
      <c r="D202">
        <v>31716403</v>
      </c>
      <c r="F202">
        <f t="shared" si="13"/>
        <v>0.78125</v>
      </c>
      <c r="G202">
        <f t="shared" si="14"/>
        <v>0.96101240234374996</v>
      </c>
      <c r="H202">
        <f t="shared" si="15"/>
        <v>-3.7183789062499999</v>
      </c>
      <c r="I202">
        <f t="shared" si="16"/>
        <v>0.77432624511718751</v>
      </c>
    </row>
    <row r="203" spans="1:9" x14ac:dyDescent="0.25">
      <c r="A203">
        <v>3372220416</v>
      </c>
      <c r="B203">
        <v>39367744</v>
      </c>
      <c r="C203">
        <v>-152337216</v>
      </c>
      <c r="D203">
        <v>31954665</v>
      </c>
      <c r="F203">
        <f t="shared" si="13"/>
        <v>0.78515625</v>
      </c>
      <c r="G203">
        <f t="shared" si="14"/>
        <v>0.96112656249999995</v>
      </c>
      <c r="H203">
        <f t="shared" si="15"/>
        <v>-3.7191703125000002</v>
      </c>
      <c r="I203">
        <f t="shared" si="16"/>
        <v>0.7801431884765625</v>
      </c>
    </row>
    <row r="204" spans="1:9" x14ac:dyDescent="0.25">
      <c r="A204">
        <v>3388997632</v>
      </c>
      <c r="B204">
        <v>39365100</v>
      </c>
      <c r="C204">
        <v>-152320664</v>
      </c>
      <c r="D204">
        <v>32314971</v>
      </c>
      <c r="F204">
        <f t="shared" si="13"/>
        <v>0.7890625</v>
      </c>
      <c r="G204">
        <f t="shared" si="14"/>
        <v>0.96106201171875005</v>
      </c>
      <c r="H204">
        <f t="shared" si="15"/>
        <v>-3.7187662109374999</v>
      </c>
      <c r="I204">
        <f t="shared" si="16"/>
        <v>0.78893972167968751</v>
      </c>
    </row>
    <row r="205" spans="1:9" x14ac:dyDescent="0.25">
      <c r="A205">
        <v>3405774848</v>
      </c>
      <c r="B205">
        <v>39366820</v>
      </c>
      <c r="C205">
        <v>-152334464</v>
      </c>
      <c r="D205">
        <v>32595906</v>
      </c>
      <c r="F205">
        <f t="shared" si="13"/>
        <v>0.79296875</v>
      </c>
      <c r="G205">
        <f t="shared" si="14"/>
        <v>0.96110400390624995</v>
      </c>
      <c r="H205">
        <f t="shared" si="15"/>
        <v>-3.7191031250000002</v>
      </c>
      <c r="I205">
        <f t="shared" si="16"/>
        <v>0.795798486328125</v>
      </c>
    </row>
    <row r="206" spans="1:9" x14ac:dyDescent="0.25">
      <c r="A206">
        <v>3422552064</v>
      </c>
      <c r="B206">
        <v>39366306</v>
      </c>
      <c r="C206">
        <v>-152330568</v>
      </c>
      <c r="D206">
        <v>32928844</v>
      </c>
      <c r="F206">
        <f t="shared" si="13"/>
        <v>0.796875</v>
      </c>
      <c r="G206">
        <f t="shared" si="14"/>
        <v>0.96109145507812499</v>
      </c>
      <c r="H206">
        <f t="shared" si="15"/>
        <v>-3.7190080078125001</v>
      </c>
      <c r="I206">
        <f t="shared" si="16"/>
        <v>0.80392685546874998</v>
      </c>
    </row>
    <row r="207" spans="1:9" x14ac:dyDescent="0.25">
      <c r="A207">
        <v>3439329280</v>
      </c>
      <c r="B207">
        <v>39365790</v>
      </c>
      <c r="C207">
        <v>-152333248</v>
      </c>
      <c r="D207">
        <v>33238072</v>
      </c>
      <c r="F207">
        <f t="shared" si="13"/>
        <v>0.80078125</v>
      </c>
      <c r="G207">
        <f t="shared" si="14"/>
        <v>0.96107885742187504</v>
      </c>
      <c r="H207">
        <f t="shared" si="15"/>
        <v>-3.7190734375000001</v>
      </c>
      <c r="I207">
        <f t="shared" si="16"/>
        <v>0.81147636718750005</v>
      </c>
    </row>
    <row r="208" spans="1:9" x14ac:dyDescent="0.25">
      <c r="A208">
        <v>3456106496</v>
      </c>
      <c r="B208">
        <v>39364136</v>
      </c>
      <c r="C208">
        <v>-152317184</v>
      </c>
      <c r="D208">
        <v>33613931</v>
      </c>
      <c r="F208">
        <f t="shared" si="13"/>
        <v>0.8046875</v>
      </c>
      <c r="G208">
        <f t="shared" si="14"/>
        <v>0.96103847656249997</v>
      </c>
      <c r="H208">
        <f t="shared" si="15"/>
        <v>-3.7186812499999999</v>
      </c>
      <c r="I208">
        <f t="shared" si="16"/>
        <v>0.82065261230468745</v>
      </c>
    </row>
    <row r="209" spans="1:9" x14ac:dyDescent="0.25">
      <c r="A209">
        <v>3472883712</v>
      </c>
      <c r="B209">
        <v>39367396</v>
      </c>
      <c r="C209">
        <v>-152334952</v>
      </c>
      <c r="D209">
        <v>33896101</v>
      </c>
      <c r="F209">
        <f t="shared" si="13"/>
        <v>0.80859375</v>
      </c>
      <c r="G209">
        <f t="shared" si="14"/>
        <v>0.96111806640624997</v>
      </c>
      <c r="H209">
        <f t="shared" si="15"/>
        <v>-3.7191150390624999</v>
      </c>
      <c r="I209">
        <f t="shared" si="16"/>
        <v>0.82754152832031247</v>
      </c>
    </row>
    <row r="210" spans="1:9" x14ac:dyDescent="0.25">
      <c r="A210">
        <v>3489660928</v>
      </c>
      <c r="B210">
        <v>39362638</v>
      </c>
      <c r="C210">
        <v>-152309736</v>
      </c>
      <c r="D210">
        <v>34284265</v>
      </c>
      <c r="F210">
        <f t="shared" si="13"/>
        <v>0.8125</v>
      </c>
      <c r="G210">
        <f t="shared" si="14"/>
        <v>0.96100190429687504</v>
      </c>
      <c r="H210">
        <f t="shared" si="15"/>
        <v>-3.7184994140624998</v>
      </c>
      <c r="I210">
        <f t="shared" si="16"/>
        <v>0.83701818847656251</v>
      </c>
    </row>
    <row r="211" spans="1:9" x14ac:dyDescent="0.25">
      <c r="A211">
        <v>3506438144</v>
      </c>
      <c r="B211">
        <v>39364756</v>
      </c>
      <c r="C211">
        <v>-152321048</v>
      </c>
      <c r="D211">
        <v>34580771</v>
      </c>
      <c r="F211">
        <f t="shared" si="13"/>
        <v>0.81640625</v>
      </c>
      <c r="G211">
        <f t="shared" si="14"/>
        <v>0.96105361328125005</v>
      </c>
      <c r="H211">
        <f t="shared" si="15"/>
        <v>-3.7187755859374998</v>
      </c>
      <c r="I211">
        <f t="shared" si="16"/>
        <v>0.84425710449218749</v>
      </c>
    </row>
    <row r="212" spans="1:9" x14ac:dyDescent="0.25">
      <c r="A212">
        <v>3523215360</v>
      </c>
      <c r="B212">
        <v>39363398</v>
      </c>
      <c r="C212">
        <v>-152306760</v>
      </c>
      <c r="D212">
        <v>34967901</v>
      </c>
      <c r="F212">
        <f t="shared" si="13"/>
        <v>0.8203125</v>
      </c>
      <c r="G212">
        <f t="shared" si="14"/>
        <v>0.96102045898437505</v>
      </c>
      <c r="H212">
        <f t="shared" si="15"/>
        <v>-3.7184267578124999</v>
      </c>
      <c r="I212">
        <f t="shared" si="16"/>
        <v>0.85370852050781254</v>
      </c>
    </row>
    <row r="213" spans="1:9" x14ac:dyDescent="0.25">
      <c r="A213">
        <v>3539992576</v>
      </c>
      <c r="B213">
        <v>39366930</v>
      </c>
      <c r="C213">
        <v>-152336128</v>
      </c>
      <c r="D213">
        <v>35207355</v>
      </c>
      <c r="F213">
        <f t="shared" si="13"/>
        <v>0.82421875</v>
      </c>
      <c r="G213">
        <f t="shared" si="14"/>
        <v>0.96110668945312505</v>
      </c>
      <c r="H213">
        <f t="shared" si="15"/>
        <v>-3.7191437500000002</v>
      </c>
      <c r="I213">
        <f t="shared" si="16"/>
        <v>0.85955456542968744</v>
      </c>
    </row>
    <row r="214" spans="1:9" x14ac:dyDescent="0.25">
      <c r="A214">
        <v>3556769792</v>
      </c>
      <c r="B214">
        <v>39362066</v>
      </c>
      <c r="C214">
        <v>-152304776</v>
      </c>
      <c r="D214">
        <v>35633472</v>
      </c>
      <c r="F214">
        <f t="shared" si="13"/>
        <v>0.828125</v>
      </c>
      <c r="G214">
        <f t="shared" si="14"/>
        <v>0.960987939453125</v>
      </c>
      <c r="H214">
        <f t="shared" si="15"/>
        <v>-3.7183783203125</v>
      </c>
      <c r="I214">
        <f t="shared" si="16"/>
        <v>0.86995781250000004</v>
      </c>
    </row>
    <row r="215" spans="1:9" x14ac:dyDescent="0.25">
      <c r="A215">
        <v>3573547008</v>
      </c>
      <c r="B215">
        <v>39363618</v>
      </c>
      <c r="C215">
        <v>-152317240</v>
      </c>
      <c r="D215">
        <v>35933031</v>
      </c>
      <c r="F215">
        <f t="shared" si="13"/>
        <v>0.83203125</v>
      </c>
      <c r="G215">
        <f t="shared" si="14"/>
        <v>0.96102583007812503</v>
      </c>
      <c r="H215">
        <f t="shared" si="15"/>
        <v>-3.7186826171875</v>
      </c>
      <c r="I215">
        <f t="shared" si="16"/>
        <v>0.87727126464843752</v>
      </c>
    </row>
    <row r="216" spans="1:9" x14ac:dyDescent="0.25">
      <c r="A216">
        <v>3590324224</v>
      </c>
      <c r="B216">
        <v>39365586</v>
      </c>
      <c r="C216">
        <v>-152328752</v>
      </c>
      <c r="D216">
        <v>36237973</v>
      </c>
      <c r="F216">
        <f t="shared" si="13"/>
        <v>0.8359375</v>
      </c>
      <c r="G216">
        <f t="shared" si="14"/>
        <v>0.96107387695312496</v>
      </c>
      <c r="H216">
        <f t="shared" si="15"/>
        <v>-3.7189636718750001</v>
      </c>
      <c r="I216">
        <f t="shared" si="16"/>
        <v>0.88471613769531254</v>
      </c>
    </row>
    <row r="217" spans="1:9" x14ac:dyDescent="0.25">
      <c r="A217">
        <v>3607101440</v>
      </c>
      <c r="B217">
        <v>39365912</v>
      </c>
      <c r="C217">
        <v>-152316112</v>
      </c>
      <c r="D217">
        <v>36632327</v>
      </c>
      <c r="F217">
        <f t="shared" si="13"/>
        <v>0.83984375</v>
      </c>
      <c r="G217">
        <f t="shared" si="14"/>
        <v>0.96108183593749996</v>
      </c>
      <c r="H217">
        <f t="shared" si="15"/>
        <v>-3.7186550781249998</v>
      </c>
      <c r="I217">
        <f t="shared" si="16"/>
        <v>0.89434392089843751</v>
      </c>
    </row>
    <row r="218" spans="1:9" x14ac:dyDescent="0.25">
      <c r="A218">
        <v>3623878656</v>
      </c>
      <c r="B218">
        <v>39368784</v>
      </c>
      <c r="C218">
        <v>-152343824</v>
      </c>
      <c r="D218">
        <v>36885431</v>
      </c>
      <c r="F218">
        <f t="shared" si="13"/>
        <v>0.84375</v>
      </c>
      <c r="G218">
        <f t="shared" si="14"/>
        <v>0.96115195312500001</v>
      </c>
      <c r="H218">
        <f t="shared" si="15"/>
        <v>-3.7193316406250001</v>
      </c>
      <c r="I218">
        <f t="shared" si="16"/>
        <v>0.90052321777343747</v>
      </c>
    </row>
    <row r="219" spans="1:9" x14ac:dyDescent="0.25">
      <c r="A219">
        <v>3640655872</v>
      </c>
      <c r="B219">
        <v>39367032</v>
      </c>
      <c r="C219">
        <v>-152337352</v>
      </c>
      <c r="D219">
        <v>37233696</v>
      </c>
      <c r="F219">
        <f t="shared" si="13"/>
        <v>0.84765625</v>
      </c>
      <c r="G219">
        <f t="shared" si="14"/>
        <v>0.96110917968749998</v>
      </c>
      <c r="H219">
        <f t="shared" si="15"/>
        <v>-3.7191736328124998</v>
      </c>
      <c r="I219">
        <f t="shared" si="16"/>
        <v>0.90902578125</v>
      </c>
    </row>
    <row r="220" spans="1:9" x14ac:dyDescent="0.25">
      <c r="A220">
        <v>3657433088</v>
      </c>
      <c r="B220">
        <v>39367492</v>
      </c>
      <c r="C220">
        <v>-152329792</v>
      </c>
      <c r="D220">
        <v>37618932</v>
      </c>
      <c r="F220">
        <f t="shared" si="13"/>
        <v>0.8515625</v>
      </c>
      <c r="G220">
        <f t="shared" si="14"/>
        <v>0.96112041015625005</v>
      </c>
      <c r="H220">
        <f t="shared" si="15"/>
        <v>-3.7189890624999999</v>
      </c>
      <c r="I220">
        <f t="shared" si="16"/>
        <v>0.91843095703124999</v>
      </c>
    </row>
    <row r="221" spans="1:9" x14ac:dyDescent="0.25">
      <c r="A221">
        <v>3674210304</v>
      </c>
      <c r="B221">
        <v>39368134</v>
      </c>
      <c r="C221">
        <v>-152337752</v>
      </c>
      <c r="D221">
        <v>37936683</v>
      </c>
      <c r="F221">
        <f t="shared" si="13"/>
        <v>0.85546875</v>
      </c>
      <c r="G221">
        <f t="shared" si="14"/>
        <v>0.961136083984375</v>
      </c>
      <c r="H221">
        <f t="shared" si="15"/>
        <v>-3.7191833984375</v>
      </c>
      <c r="I221">
        <f t="shared" si="16"/>
        <v>0.92618854980468746</v>
      </c>
    </row>
    <row r="222" spans="1:9" x14ac:dyDescent="0.25">
      <c r="A222">
        <v>3690987520</v>
      </c>
      <c r="B222">
        <v>39368388</v>
      </c>
      <c r="C222">
        <v>-152345104</v>
      </c>
      <c r="D222">
        <v>38254861</v>
      </c>
      <c r="F222">
        <f t="shared" si="13"/>
        <v>0.859375</v>
      </c>
      <c r="G222">
        <f t="shared" si="14"/>
        <v>0.96114228515625</v>
      </c>
      <c r="H222">
        <f t="shared" si="15"/>
        <v>-3.7193628906249998</v>
      </c>
      <c r="I222">
        <f t="shared" si="16"/>
        <v>0.93395656738281252</v>
      </c>
    </row>
    <row r="223" spans="1:9" x14ac:dyDescent="0.25">
      <c r="A223">
        <v>3707764736</v>
      </c>
      <c r="B223">
        <v>39368920</v>
      </c>
      <c r="C223">
        <v>-152343576</v>
      </c>
      <c r="D223">
        <v>38612134</v>
      </c>
      <c r="F223">
        <f t="shared" si="13"/>
        <v>0.86328125</v>
      </c>
      <c r="G223">
        <f t="shared" si="14"/>
        <v>0.96115527343749996</v>
      </c>
      <c r="H223">
        <f t="shared" si="15"/>
        <v>-3.7193255859374998</v>
      </c>
      <c r="I223">
        <f t="shared" si="16"/>
        <v>0.94267905273437502</v>
      </c>
    </row>
    <row r="224" spans="1:9" x14ac:dyDescent="0.25">
      <c r="A224">
        <v>3724541952</v>
      </c>
      <c r="B224">
        <v>39595504</v>
      </c>
      <c r="C224">
        <v>-153530392</v>
      </c>
      <c r="D224">
        <v>35958327</v>
      </c>
      <c r="F224">
        <f t="shared" si="13"/>
        <v>0.8671875</v>
      </c>
      <c r="G224">
        <f t="shared" si="14"/>
        <v>0.96668710937500002</v>
      </c>
      <c r="H224">
        <f t="shared" si="15"/>
        <v>-3.7483005859374998</v>
      </c>
      <c r="I224">
        <f t="shared" si="16"/>
        <v>0.87788884277343748</v>
      </c>
    </row>
    <row r="225" spans="1:9" x14ac:dyDescent="0.25">
      <c r="A225">
        <v>3741319168</v>
      </c>
      <c r="B225">
        <v>39592030</v>
      </c>
      <c r="C225">
        <v>-153506048</v>
      </c>
      <c r="D225">
        <v>36357618</v>
      </c>
      <c r="F225">
        <f t="shared" si="13"/>
        <v>0.87109375</v>
      </c>
      <c r="G225">
        <f t="shared" si="14"/>
        <v>0.96660229492187499</v>
      </c>
      <c r="H225">
        <f t="shared" si="15"/>
        <v>-3.7477062499999998</v>
      </c>
      <c r="I225">
        <f t="shared" si="16"/>
        <v>0.88763715820312505</v>
      </c>
    </row>
    <row r="226" spans="1:9" x14ac:dyDescent="0.25">
      <c r="A226">
        <v>3758096384</v>
      </c>
      <c r="B226">
        <v>39594170</v>
      </c>
      <c r="C226">
        <v>-153518256</v>
      </c>
      <c r="D226">
        <v>36652502</v>
      </c>
      <c r="F226">
        <f t="shared" si="13"/>
        <v>0.875</v>
      </c>
      <c r="G226">
        <f t="shared" si="14"/>
        <v>0.96665454101562498</v>
      </c>
      <c r="H226">
        <f t="shared" si="15"/>
        <v>-3.748004296875</v>
      </c>
      <c r="I226">
        <f t="shared" si="16"/>
        <v>0.89483647460937499</v>
      </c>
    </row>
    <row r="227" spans="1:9" x14ac:dyDescent="0.25">
      <c r="A227">
        <v>3774873600</v>
      </c>
      <c r="B227">
        <v>39592128</v>
      </c>
      <c r="C227">
        <v>-153501464</v>
      </c>
      <c r="D227">
        <v>37037962</v>
      </c>
      <c r="F227">
        <f t="shared" si="13"/>
        <v>0.87890625</v>
      </c>
      <c r="G227">
        <f t="shared" si="14"/>
        <v>0.96660468749999995</v>
      </c>
      <c r="H227">
        <f t="shared" si="15"/>
        <v>-3.7475943359374999</v>
      </c>
      <c r="I227">
        <f t="shared" si="16"/>
        <v>0.90424711914062506</v>
      </c>
    </row>
    <row r="228" spans="1:9" x14ac:dyDescent="0.25">
      <c r="A228">
        <v>3791650816</v>
      </c>
      <c r="B228">
        <v>39596172</v>
      </c>
      <c r="C228">
        <v>-153531264</v>
      </c>
      <c r="D228">
        <v>37268790</v>
      </c>
      <c r="F228">
        <f t="shared" si="13"/>
        <v>0.8828125</v>
      </c>
      <c r="G228">
        <f t="shared" si="14"/>
        <v>0.96670341796875003</v>
      </c>
      <c r="H228">
        <f t="shared" si="15"/>
        <v>-3.7483218749999998</v>
      </c>
      <c r="I228">
        <f t="shared" si="16"/>
        <v>0.90988256835937498</v>
      </c>
    </row>
    <row r="229" spans="1:9" x14ac:dyDescent="0.25">
      <c r="A229">
        <v>3808428032</v>
      </c>
      <c r="B229">
        <v>39593360</v>
      </c>
      <c r="C229">
        <v>-153511672</v>
      </c>
      <c r="D229">
        <v>37661527</v>
      </c>
      <c r="F229">
        <f t="shared" si="13"/>
        <v>0.88671875</v>
      </c>
      <c r="G229">
        <f t="shared" si="14"/>
        <v>0.96663476562499995</v>
      </c>
      <c r="H229">
        <f t="shared" si="15"/>
        <v>-3.7478435546875</v>
      </c>
      <c r="I229">
        <f t="shared" si="16"/>
        <v>0.91947087402343752</v>
      </c>
    </row>
    <row r="230" spans="1:9" x14ac:dyDescent="0.25">
      <c r="A230">
        <v>3825205248</v>
      </c>
      <c r="B230">
        <v>39592996</v>
      </c>
      <c r="C230">
        <v>-153512992</v>
      </c>
      <c r="D230">
        <v>37983542</v>
      </c>
      <c r="F230">
        <f t="shared" si="13"/>
        <v>0.890625</v>
      </c>
      <c r="G230">
        <f t="shared" si="14"/>
        <v>0.96662587890624996</v>
      </c>
      <c r="H230">
        <f t="shared" si="15"/>
        <v>-3.7478757812499999</v>
      </c>
      <c r="I230">
        <f t="shared" si="16"/>
        <v>0.92733256835937505</v>
      </c>
    </row>
    <row r="231" spans="1:9" x14ac:dyDescent="0.25">
      <c r="A231">
        <v>3841982464</v>
      </c>
      <c r="B231">
        <v>39594334</v>
      </c>
      <c r="C231">
        <v>-153521880</v>
      </c>
      <c r="D231">
        <v>38292863</v>
      </c>
      <c r="F231">
        <f t="shared" si="13"/>
        <v>0.89453125</v>
      </c>
      <c r="G231">
        <f t="shared" si="14"/>
        <v>0.96665854492187497</v>
      </c>
      <c r="H231">
        <f t="shared" si="15"/>
        <v>-3.7480927734375</v>
      </c>
      <c r="I231">
        <f t="shared" si="16"/>
        <v>0.93488435058593755</v>
      </c>
    </row>
    <row r="232" spans="1:9" x14ac:dyDescent="0.25">
      <c r="A232">
        <v>3858759680</v>
      </c>
      <c r="B232">
        <v>39590678</v>
      </c>
      <c r="C232">
        <v>-153492216</v>
      </c>
      <c r="D232">
        <v>38731687</v>
      </c>
      <c r="F232">
        <f t="shared" si="13"/>
        <v>0.8984375</v>
      </c>
      <c r="G232">
        <f t="shared" si="14"/>
        <v>0.96656928710937495</v>
      </c>
      <c r="H232">
        <f t="shared" si="15"/>
        <v>-3.7473685546875002</v>
      </c>
      <c r="I232">
        <f t="shared" si="16"/>
        <v>0.94559782714843754</v>
      </c>
    </row>
    <row r="233" spans="1:9" x14ac:dyDescent="0.25">
      <c r="A233">
        <v>3875536896</v>
      </c>
      <c r="B233">
        <v>39591832</v>
      </c>
      <c r="C233">
        <v>-153499400</v>
      </c>
      <c r="D233">
        <v>39051643</v>
      </c>
      <c r="F233">
        <f t="shared" si="13"/>
        <v>0.90234375</v>
      </c>
      <c r="G233">
        <f t="shared" si="14"/>
        <v>0.96659746093749999</v>
      </c>
      <c r="H233">
        <f t="shared" si="15"/>
        <v>-3.7475439453125001</v>
      </c>
      <c r="I233">
        <f t="shared" si="16"/>
        <v>0.95340925292968748</v>
      </c>
    </row>
    <row r="234" spans="1:9" x14ac:dyDescent="0.25">
      <c r="A234">
        <v>3892314112</v>
      </c>
      <c r="B234">
        <v>39595272</v>
      </c>
      <c r="C234">
        <v>-153525872</v>
      </c>
      <c r="D234">
        <v>39288280</v>
      </c>
      <c r="F234">
        <f t="shared" si="13"/>
        <v>0.90625</v>
      </c>
      <c r="G234">
        <f t="shared" si="14"/>
        <v>0.9666814453125</v>
      </c>
      <c r="H234">
        <f t="shared" si="15"/>
        <v>-3.748190234375</v>
      </c>
      <c r="I234">
        <f t="shared" si="16"/>
        <v>0.95918652343749999</v>
      </c>
    </row>
    <row r="235" spans="1:9" x14ac:dyDescent="0.25">
      <c r="A235">
        <v>3909091328</v>
      </c>
      <c r="B235">
        <v>39595762</v>
      </c>
      <c r="C235">
        <v>-153529520</v>
      </c>
      <c r="D235">
        <v>39617533</v>
      </c>
      <c r="F235">
        <f t="shared" si="13"/>
        <v>0.91015625</v>
      </c>
      <c r="G235">
        <f t="shared" si="14"/>
        <v>0.96669340820312499</v>
      </c>
      <c r="H235">
        <f t="shared" si="15"/>
        <v>-3.7482792968749998</v>
      </c>
      <c r="I235">
        <f t="shared" si="16"/>
        <v>0.96722492675781246</v>
      </c>
    </row>
    <row r="236" spans="1:9" x14ac:dyDescent="0.25">
      <c r="A236">
        <v>3925868544</v>
      </c>
      <c r="B236">
        <v>39591622</v>
      </c>
      <c r="C236">
        <v>-153497296</v>
      </c>
      <c r="D236">
        <v>40075303</v>
      </c>
      <c r="F236">
        <f t="shared" si="13"/>
        <v>0.9140625</v>
      </c>
      <c r="G236">
        <f t="shared" si="14"/>
        <v>0.96659233398437505</v>
      </c>
      <c r="H236">
        <f t="shared" si="15"/>
        <v>-3.7474925781250001</v>
      </c>
      <c r="I236">
        <f t="shared" si="16"/>
        <v>0.97840095214843747</v>
      </c>
    </row>
    <row r="237" spans="1:9" x14ac:dyDescent="0.25">
      <c r="A237">
        <v>3942645760</v>
      </c>
      <c r="B237">
        <v>39593998</v>
      </c>
      <c r="C237">
        <v>-153520080</v>
      </c>
      <c r="D237">
        <v>40327651</v>
      </c>
      <c r="F237">
        <f t="shared" si="13"/>
        <v>0.91796875</v>
      </c>
      <c r="G237">
        <f t="shared" si="14"/>
        <v>0.96665034179687503</v>
      </c>
      <c r="H237">
        <f t="shared" si="15"/>
        <v>-3.748048828125</v>
      </c>
      <c r="I237">
        <f t="shared" si="16"/>
        <v>0.98456179199218752</v>
      </c>
    </row>
    <row r="238" spans="1:9" x14ac:dyDescent="0.25">
      <c r="A238">
        <v>3959422976</v>
      </c>
      <c r="B238">
        <v>39592062</v>
      </c>
      <c r="C238">
        <v>-153502544</v>
      </c>
      <c r="D238">
        <v>40744446</v>
      </c>
      <c r="F238">
        <f t="shared" si="13"/>
        <v>0.921875</v>
      </c>
      <c r="G238">
        <f t="shared" si="14"/>
        <v>0.96660307617187502</v>
      </c>
      <c r="H238">
        <f t="shared" si="15"/>
        <v>-3.747620703125</v>
      </c>
      <c r="I238">
        <f t="shared" si="16"/>
        <v>0.99473745117187495</v>
      </c>
    </row>
    <row r="239" spans="1:9" x14ac:dyDescent="0.25">
      <c r="A239">
        <v>3976200192</v>
      </c>
      <c r="B239">
        <v>39593418</v>
      </c>
      <c r="C239">
        <v>-153515832</v>
      </c>
      <c r="D239">
        <v>41035224</v>
      </c>
      <c r="F239">
        <f t="shared" si="13"/>
        <v>0.92578125</v>
      </c>
      <c r="G239">
        <f t="shared" si="14"/>
        <v>0.96663618164062504</v>
      </c>
      <c r="H239">
        <f t="shared" si="15"/>
        <v>-3.7479451171874998</v>
      </c>
      <c r="I239">
        <f t="shared" si="16"/>
        <v>1.0018365234375</v>
      </c>
    </row>
    <row r="240" spans="1:9" x14ac:dyDescent="0.25">
      <c r="A240">
        <v>3992977408</v>
      </c>
      <c r="B240">
        <v>39591280</v>
      </c>
      <c r="C240">
        <v>-153497480</v>
      </c>
      <c r="D240">
        <v>41454534</v>
      </c>
      <c r="F240">
        <f t="shared" si="13"/>
        <v>0.9296875</v>
      </c>
      <c r="G240">
        <f t="shared" si="14"/>
        <v>0.96658398437500004</v>
      </c>
      <c r="H240">
        <f t="shared" si="15"/>
        <v>-3.7474970703124999</v>
      </c>
      <c r="I240">
        <f t="shared" si="16"/>
        <v>1.0120735839843751</v>
      </c>
    </row>
    <row r="241" spans="1:9" x14ac:dyDescent="0.25">
      <c r="A241">
        <v>4009754624</v>
      </c>
      <c r="B241">
        <v>39595118</v>
      </c>
      <c r="C241">
        <v>-153524128</v>
      </c>
      <c r="D241">
        <v>41704041</v>
      </c>
      <c r="F241">
        <f t="shared" si="13"/>
        <v>0.93359375</v>
      </c>
      <c r="G241">
        <f t="shared" si="14"/>
        <v>0.96667768554687505</v>
      </c>
      <c r="H241">
        <f t="shared" si="15"/>
        <v>-3.74814765625</v>
      </c>
      <c r="I241">
        <f t="shared" si="16"/>
        <v>1.0181650634765624</v>
      </c>
    </row>
    <row r="242" spans="1:9" x14ac:dyDescent="0.25">
      <c r="A242">
        <v>4026531840</v>
      </c>
      <c r="B242">
        <v>39591550</v>
      </c>
      <c r="C242">
        <v>-153501016</v>
      </c>
      <c r="D242">
        <v>42138778</v>
      </c>
      <c r="F242">
        <f t="shared" si="13"/>
        <v>0.9375</v>
      </c>
      <c r="G242">
        <f t="shared" si="14"/>
        <v>0.96659057617187505</v>
      </c>
      <c r="H242">
        <f t="shared" si="15"/>
        <v>-3.7475833984375</v>
      </c>
      <c r="I242">
        <f t="shared" si="16"/>
        <v>1.0287787597656251</v>
      </c>
    </row>
    <row r="243" spans="1:9" x14ac:dyDescent="0.25">
      <c r="A243">
        <v>4043309056</v>
      </c>
      <c r="B243">
        <v>39594508</v>
      </c>
      <c r="C243">
        <v>-153523032</v>
      </c>
      <c r="D243">
        <v>42406695</v>
      </c>
      <c r="F243">
        <f t="shared" si="13"/>
        <v>0.94140625</v>
      </c>
      <c r="G243">
        <f t="shared" si="14"/>
        <v>0.96666279296875002</v>
      </c>
      <c r="H243">
        <f t="shared" si="15"/>
        <v>-3.7481208984375001</v>
      </c>
      <c r="I243">
        <f t="shared" si="16"/>
        <v>1.0353197021484375</v>
      </c>
    </row>
    <row r="244" spans="1:9" x14ac:dyDescent="0.25">
      <c r="A244">
        <v>4060086272</v>
      </c>
      <c r="B244">
        <v>39597008</v>
      </c>
      <c r="C244">
        <v>-153534200</v>
      </c>
      <c r="D244">
        <v>42730664</v>
      </c>
      <c r="F244">
        <f t="shared" si="13"/>
        <v>0.9453125</v>
      </c>
      <c r="G244">
        <f t="shared" si="14"/>
        <v>0.96672382812500002</v>
      </c>
      <c r="H244">
        <f t="shared" si="15"/>
        <v>-3.7483935546875</v>
      </c>
      <c r="I244">
        <f t="shared" si="16"/>
        <v>1.0432291015624999</v>
      </c>
    </row>
    <row r="245" spans="1:9" x14ac:dyDescent="0.25">
      <c r="A245">
        <v>4076863488</v>
      </c>
      <c r="B245">
        <v>39593336</v>
      </c>
      <c r="C245">
        <v>-153512952</v>
      </c>
      <c r="D245">
        <v>43153371</v>
      </c>
      <c r="F245">
        <f t="shared" si="13"/>
        <v>0.94921875</v>
      </c>
      <c r="G245">
        <f t="shared" si="14"/>
        <v>0.96663417968749998</v>
      </c>
      <c r="H245">
        <f t="shared" si="15"/>
        <v>-3.7478748046875001</v>
      </c>
      <c r="I245">
        <f t="shared" si="16"/>
        <v>1.0535490966796874</v>
      </c>
    </row>
    <row r="246" spans="1:9" x14ac:dyDescent="0.25">
      <c r="A246">
        <v>4093640704</v>
      </c>
      <c r="B246">
        <v>39591452</v>
      </c>
      <c r="C246">
        <v>-153496376</v>
      </c>
      <c r="D246">
        <v>43581686</v>
      </c>
      <c r="F246">
        <f t="shared" si="13"/>
        <v>0.953125</v>
      </c>
      <c r="G246">
        <f t="shared" si="14"/>
        <v>0.96658818359374998</v>
      </c>
      <c r="H246">
        <f t="shared" si="15"/>
        <v>-3.7474701171875</v>
      </c>
      <c r="I246">
        <f t="shared" si="16"/>
        <v>1.064006005859375</v>
      </c>
    </row>
    <row r="247" spans="1:9" x14ac:dyDescent="0.25">
      <c r="A247">
        <v>4110417920</v>
      </c>
      <c r="B247">
        <v>39588588</v>
      </c>
      <c r="C247">
        <v>-153484360</v>
      </c>
      <c r="D247">
        <v>43966989</v>
      </c>
      <c r="F247">
        <f t="shared" si="13"/>
        <v>0.95703125</v>
      </c>
      <c r="G247">
        <f t="shared" si="14"/>
        <v>0.96651826171874999</v>
      </c>
      <c r="H247">
        <f t="shared" si="15"/>
        <v>-3.7471767578124999</v>
      </c>
      <c r="I247">
        <f t="shared" si="16"/>
        <v>1.0734128173828126</v>
      </c>
    </row>
    <row r="248" spans="1:9" x14ac:dyDescent="0.25">
      <c r="A248">
        <v>4127195136</v>
      </c>
      <c r="B248">
        <v>39594168</v>
      </c>
      <c r="C248">
        <v>-153518392</v>
      </c>
      <c r="D248">
        <v>44205676</v>
      </c>
      <c r="F248">
        <f t="shared" si="13"/>
        <v>0.9609375</v>
      </c>
      <c r="G248">
        <f t="shared" si="14"/>
        <v>0.96665449218749999</v>
      </c>
      <c r="H248">
        <f t="shared" si="15"/>
        <v>-3.7480076171875001</v>
      </c>
      <c r="I248">
        <f t="shared" si="16"/>
        <v>1.0792401367187501</v>
      </c>
    </row>
    <row r="249" spans="1:9" x14ac:dyDescent="0.25">
      <c r="A249">
        <v>4143972352</v>
      </c>
      <c r="B249">
        <v>39593214</v>
      </c>
      <c r="C249">
        <v>-153508872</v>
      </c>
      <c r="D249">
        <v>44606165</v>
      </c>
      <c r="F249">
        <f t="shared" si="13"/>
        <v>0.96484375</v>
      </c>
      <c r="G249">
        <f t="shared" si="14"/>
        <v>0.96663120117187495</v>
      </c>
      <c r="H249">
        <f t="shared" si="15"/>
        <v>-3.7477751953124998</v>
      </c>
      <c r="I249">
        <f t="shared" si="16"/>
        <v>1.0890177001953125</v>
      </c>
    </row>
    <row r="250" spans="1:9" x14ac:dyDescent="0.25">
      <c r="A250">
        <v>4160749568</v>
      </c>
      <c r="B250">
        <v>39593910</v>
      </c>
      <c r="C250">
        <v>-153517144</v>
      </c>
      <c r="D250">
        <v>44931178</v>
      </c>
      <c r="F250">
        <f t="shared" si="13"/>
        <v>0.96875</v>
      </c>
      <c r="G250">
        <f t="shared" si="14"/>
        <v>0.96664819335937502</v>
      </c>
      <c r="H250">
        <f t="shared" si="15"/>
        <v>-3.7479771484375002</v>
      </c>
      <c r="I250">
        <f t="shared" si="16"/>
        <v>1.096952587890625</v>
      </c>
    </row>
    <row r="251" spans="1:9" x14ac:dyDescent="0.25">
      <c r="A251">
        <v>4177526784</v>
      </c>
      <c r="B251">
        <v>39596686</v>
      </c>
      <c r="C251">
        <v>-153534528</v>
      </c>
      <c r="D251">
        <v>45225001</v>
      </c>
      <c r="F251">
        <f t="shared" si="13"/>
        <v>0.97265625</v>
      </c>
      <c r="G251">
        <f t="shared" si="14"/>
        <v>0.96671596679687499</v>
      </c>
      <c r="H251">
        <f t="shared" si="15"/>
        <v>-3.7484015624999998</v>
      </c>
      <c r="I251">
        <f t="shared" si="16"/>
        <v>1.1041260009765625</v>
      </c>
    </row>
    <row r="252" spans="1:9" x14ac:dyDescent="0.25">
      <c r="A252">
        <v>4194304000</v>
      </c>
      <c r="B252">
        <v>39593092</v>
      </c>
      <c r="C252">
        <v>-153514584</v>
      </c>
      <c r="D252">
        <v>45660680</v>
      </c>
      <c r="F252">
        <f t="shared" si="13"/>
        <v>0.9765625</v>
      </c>
      <c r="G252">
        <f t="shared" si="14"/>
        <v>0.96662822265625004</v>
      </c>
      <c r="H252">
        <f t="shared" si="15"/>
        <v>-3.7479146484374999</v>
      </c>
      <c r="I252">
        <f t="shared" si="16"/>
        <v>1.1147626953125001</v>
      </c>
    </row>
    <row r="253" spans="1:9" x14ac:dyDescent="0.25">
      <c r="A253">
        <v>4211081216</v>
      </c>
      <c r="B253">
        <v>39593628</v>
      </c>
      <c r="C253">
        <v>-153516976</v>
      </c>
      <c r="D253">
        <v>46016432</v>
      </c>
      <c r="F253">
        <f t="shared" si="13"/>
        <v>0.98046875</v>
      </c>
      <c r="G253">
        <f t="shared" si="14"/>
        <v>0.96664130859374997</v>
      </c>
      <c r="H253">
        <f t="shared" si="15"/>
        <v>-3.7479730468749999</v>
      </c>
      <c r="I253">
        <f t="shared" si="16"/>
        <v>1.1234480468750001</v>
      </c>
    </row>
    <row r="254" spans="1:9" x14ac:dyDescent="0.25">
      <c r="A254">
        <v>4227858432</v>
      </c>
      <c r="B254">
        <v>39592492</v>
      </c>
      <c r="C254">
        <v>-153506592</v>
      </c>
      <c r="D254">
        <v>46438918</v>
      </c>
      <c r="F254">
        <f t="shared" si="13"/>
        <v>0.984375</v>
      </c>
      <c r="G254">
        <f t="shared" si="14"/>
        <v>0.96661357421875005</v>
      </c>
      <c r="H254">
        <f t="shared" si="15"/>
        <v>-3.74771953125</v>
      </c>
      <c r="I254">
        <f t="shared" si="16"/>
        <v>1.1337626464843751</v>
      </c>
    </row>
    <row r="255" spans="1:9" x14ac:dyDescent="0.25">
      <c r="A255">
        <v>4244635648</v>
      </c>
      <c r="B255">
        <v>39593552</v>
      </c>
      <c r="C255">
        <v>-153512904</v>
      </c>
      <c r="D255">
        <v>46784001</v>
      </c>
      <c r="F255">
        <f t="shared" si="13"/>
        <v>0.98828125</v>
      </c>
      <c r="G255">
        <f t="shared" si="14"/>
        <v>0.96663945312499999</v>
      </c>
      <c r="H255">
        <f t="shared" si="15"/>
        <v>-3.7478736328125</v>
      </c>
      <c r="I255">
        <f t="shared" si="16"/>
        <v>1.1421875244140625</v>
      </c>
    </row>
    <row r="256" spans="1:9" x14ac:dyDescent="0.25">
      <c r="A256">
        <v>4261412864</v>
      </c>
      <c r="B256">
        <v>39594644</v>
      </c>
      <c r="C256">
        <v>-153521632</v>
      </c>
      <c r="D256">
        <v>47109829</v>
      </c>
      <c r="F256">
        <f t="shared" si="13"/>
        <v>0.9921875</v>
      </c>
      <c r="G256">
        <f t="shared" si="14"/>
        <v>0.96666611328124996</v>
      </c>
      <c r="H256">
        <f t="shared" si="15"/>
        <v>-3.7480867187500002</v>
      </c>
      <c r="I256">
        <f t="shared" si="16"/>
        <v>1.1501423095703125</v>
      </c>
    </row>
    <row r="257" spans="1:9" x14ac:dyDescent="0.25">
      <c r="A257">
        <v>4278190080</v>
      </c>
      <c r="B257">
        <v>39591182</v>
      </c>
      <c r="C257">
        <v>-153502128</v>
      </c>
      <c r="D257">
        <v>47556651</v>
      </c>
      <c r="F257">
        <f t="shared" si="13"/>
        <v>0.99609375</v>
      </c>
      <c r="G257">
        <f t="shared" si="14"/>
        <v>0.96658159179687497</v>
      </c>
      <c r="H257">
        <f t="shared" si="15"/>
        <v>-3.7476105468749998</v>
      </c>
      <c r="I257">
        <f t="shared" si="16"/>
        <v>1.1610510498046875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Sheet1</vt:lpstr>
      <vt:lpstr>Sheet2</vt:lpstr>
      <vt:lpstr>Data1</vt:lpstr>
      <vt:lpstr>Data2</vt:lpstr>
      <vt:lpstr>Chart1</vt:lpstr>
      <vt:lpstr>Chart2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cp:lastPrinted>2012-12-09T10:07:15Z</cp:lastPrinted>
  <dcterms:created xsi:type="dcterms:W3CDTF">2012-12-02T04:58:18Z</dcterms:created>
  <dcterms:modified xsi:type="dcterms:W3CDTF">2012-12-14T01:20:19Z</dcterms:modified>
</cp:coreProperties>
</file>