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00" yWindow="375" windowWidth="19875" windowHeight="1230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H15" i="1"/>
  <c r="I15"/>
  <c r="G15"/>
  <c r="H14"/>
  <c r="I14"/>
  <c r="G14"/>
  <c r="H11"/>
  <c r="I11"/>
  <c r="G11"/>
  <c r="I12"/>
  <c r="I13" s="1"/>
  <c r="H12"/>
  <c r="H13" s="1"/>
  <c r="G12"/>
  <c r="G13" s="1"/>
  <c r="H5"/>
  <c r="H6" s="1"/>
  <c r="I5"/>
  <c r="I6" s="1"/>
  <c r="G5"/>
  <c r="G6" s="1"/>
  <c r="H7"/>
  <c r="I7"/>
  <c r="G7"/>
  <c r="H4"/>
  <c r="I4"/>
  <c r="G4"/>
  <c r="D19"/>
</calcChain>
</file>

<file path=xl/sharedStrings.xml><?xml version="1.0" encoding="utf-8"?>
<sst xmlns="http://schemas.openxmlformats.org/spreadsheetml/2006/main" count="26" uniqueCount="20">
  <si>
    <t>Visible area</t>
  </si>
  <si>
    <t>Front porch</t>
  </si>
  <si>
    <t>Sync pulse</t>
  </si>
  <si>
    <t>Back porch</t>
  </si>
  <si>
    <t>Whole line</t>
  </si>
  <si>
    <t>Horizontal timing</t>
  </si>
  <si>
    <t>Vertical timing</t>
  </si>
  <si>
    <t>General timing</t>
  </si>
  <si>
    <t>Pixel freq. (MHz)</t>
  </si>
  <si>
    <t>Columns</t>
  </si>
  <si>
    <t>Ha</t>
  </si>
  <si>
    <t>Hb</t>
  </si>
  <si>
    <t>Hc</t>
  </si>
  <si>
    <t>Hd</t>
  </si>
  <si>
    <t>offset</t>
  </si>
  <si>
    <t>Va</t>
  </si>
  <si>
    <t>Vb</t>
  </si>
  <si>
    <t>Vc</t>
  </si>
  <si>
    <t>Vd</t>
  </si>
  <si>
    <t>Ve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</si>
</sst>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I19"/>
  <sheetViews>
    <sheetView tabSelected="1" workbookViewId="0">
      <selection activeCell="I9" sqref="I9"/>
    </sheetView>
  </sheetViews>
  <sheetFormatPr defaultRowHeight="15"/>
  <cols>
    <col min="1" max="1" width="18" customWidth="1"/>
    <col min="2" max="2" width="9.42578125" customWidth="1"/>
    <col min="6" max="6" width="9.140625" style="1"/>
  </cols>
  <sheetData>
    <row r="3" spans="1:9">
      <c r="A3" s="1" t="s">
        <v>5</v>
      </c>
    </row>
    <row r="4" spans="1:9">
      <c r="A4" t="s">
        <v>0</v>
      </c>
      <c r="B4">
        <v>640</v>
      </c>
      <c r="C4">
        <v>800</v>
      </c>
      <c r="D4">
        <v>1024</v>
      </c>
      <c r="F4" s="1" t="s">
        <v>10</v>
      </c>
      <c r="G4">
        <f>B8-1</f>
        <v>799</v>
      </c>
      <c r="H4">
        <f>C8-1</f>
        <v>1039</v>
      </c>
      <c r="I4">
        <f>D8-1</f>
        <v>1327</v>
      </c>
    </row>
    <row r="5" spans="1:9">
      <c r="A5" t="s">
        <v>1</v>
      </c>
      <c r="B5">
        <v>16</v>
      </c>
      <c r="C5">
        <v>56</v>
      </c>
      <c r="D5">
        <v>24</v>
      </c>
      <c r="F5" s="1" t="s">
        <v>11</v>
      </c>
      <c r="G5">
        <f>B4+B5+G8</f>
        <v>660</v>
      </c>
      <c r="H5">
        <f t="shared" ref="H5:I5" si="0">C4+C5+H8</f>
        <v>861</v>
      </c>
      <c r="I5">
        <f t="shared" si="0"/>
        <v>1053</v>
      </c>
    </row>
    <row r="6" spans="1:9">
      <c r="A6" t="s">
        <v>2</v>
      </c>
      <c r="B6">
        <v>96</v>
      </c>
      <c r="C6">
        <v>120</v>
      </c>
      <c r="D6">
        <v>136</v>
      </c>
      <c r="F6" s="1" t="s">
        <v>12</v>
      </c>
      <c r="G6">
        <f>G5+B6</f>
        <v>756</v>
      </c>
      <c r="H6">
        <f>H5+C6</f>
        <v>981</v>
      </c>
      <c r="I6">
        <f>I5+D6</f>
        <v>1189</v>
      </c>
    </row>
    <row r="7" spans="1:9">
      <c r="A7" t="s">
        <v>3</v>
      </c>
      <c r="B7">
        <v>48</v>
      </c>
      <c r="C7">
        <v>64</v>
      </c>
      <c r="D7">
        <v>144</v>
      </c>
      <c r="F7" s="1" t="s">
        <v>13</v>
      </c>
      <c r="G7">
        <f>B4-1</f>
        <v>639</v>
      </c>
      <c r="H7">
        <f>C4-1</f>
        <v>799</v>
      </c>
      <c r="I7">
        <f>D4-1</f>
        <v>1023</v>
      </c>
    </row>
    <row r="8" spans="1:9">
      <c r="A8" t="s">
        <v>4</v>
      </c>
      <c r="B8">
        <v>800</v>
      </c>
      <c r="C8">
        <v>1040</v>
      </c>
      <c r="D8">
        <v>1328</v>
      </c>
      <c r="F8" s="1" t="s">
        <v>14</v>
      </c>
      <c r="G8">
        <v>4</v>
      </c>
      <c r="H8">
        <v>5</v>
      </c>
      <c r="I8">
        <v>5</v>
      </c>
    </row>
    <row r="10" spans="1:9">
      <c r="A10" s="1" t="s">
        <v>6</v>
      </c>
    </row>
    <row r="11" spans="1:9">
      <c r="A11" t="s">
        <v>0</v>
      </c>
      <c r="B11">
        <v>480</v>
      </c>
      <c r="C11">
        <v>600</v>
      </c>
      <c r="D11">
        <v>768</v>
      </c>
      <c r="F11" s="1" t="s">
        <v>15</v>
      </c>
      <c r="G11">
        <f>B15</f>
        <v>527</v>
      </c>
      <c r="H11">
        <f t="shared" ref="H11:I11" si="1">C15</f>
        <v>666</v>
      </c>
      <c r="I11">
        <f t="shared" si="1"/>
        <v>806</v>
      </c>
    </row>
    <row r="12" spans="1:9">
      <c r="A12" t="s">
        <v>1</v>
      </c>
      <c r="B12">
        <v>10</v>
      </c>
      <c r="C12">
        <v>37</v>
      </c>
      <c r="D12">
        <v>3</v>
      </c>
      <c r="F12" s="1" t="s">
        <v>16</v>
      </c>
      <c r="G12">
        <f>B11+B12+G16</f>
        <v>491</v>
      </c>
      <c r="H12">
        <f>C11+C12+H16</f>
        <v>637</v>
      </c>
      <c r="I12">
        <f>D11+D12+I16</f>
        <v>771</v>
      </c>
    </row>
    <row r="13" spans="1:9">
      <c r="A13" t="s">
        <v>2</v>
      </c>
      <c r="B13">
        <v>2</v>
      </c>
      <c r="C13">
        <v>6</v>
      </c>
      <c r="D13">
        <v>6</v>
      </c>
      <c r="F13" s="1" t="s">
        <v>17</v>
      </c>
      <c r="G13">
        <f>G12+B13</f>
        <v>493</v>
      </c>
      <c r="H13">
        <f>H12+C13</f>
        <v>643</v>
      </c>
      <c r="I13">
        <f>I12+D13</f>
        <v>777</v>
      </c>
    </row>
    <row r="14" spans="1:9">
      <c r="A14" t="s">
        <v>3</v>
      </c>
      <c r="B14">
        <v>33</v>
      </c>
      <c r="C14">
        <v>23</v>
      </c>
      <c r="D14">
        <v>29</v>
      </c>
      <c r="F14" s="1" t="s">
        <v>18</v>
      </c>
      <c r="G14">
        <f>B11-2</f>
        <v>478</v>
      </c>
      <c r="H14">
        <f t="shared" ref="H14:I14" si="2">C11-2</f>
        <v>598</v>
      </c>
      <c r="I14">
        <f t="shared" si="2"/>
        <v>766</v>
      </c>
    </row>
    <row r="15" spans="1:9">
      <c r="A15" t="s">
        <v>4</v>
      </c>
      <c r="B15">
        <v>527</v>
      </c>
      <c r="C15">
        <v>666</v>
      </c>
      <c r="D15">
        <v>806</v>
      </c>
      <c r="F15" s="1" t="s">
        <v>19</v>
      </c>
      <c r="G15">
        <f>G11-1</f>
        <v>526</v>
      </c>
      <c r="H15">
        <f t="shared" ref="H15:I15" si="3">H11-1</f>
        <v>665</v>
      </c>
      <c r="I15">
        <f t="shared" si="3"/>
        <v>805</v>
      </c>
    </row>
    <row r="16" spans="1:9">
      <c r="F16" s="1" t="s">
        <v>14</v>
      </c>
      <c r="G16">
        <v>1</v>
      </c>
      <c r="H16">
        <v>0</v>
      </c>
      <c r="I16">
        <v>0</v>
      </c>
    </row>
    <row r="17" spans="1:4">
      <c r="A17" s="1" t="s">
        <v>7</v>
      </c>
    </row>
    <row r="18" spans="1:4">
      <c r="A18" t="s">
        <v>8</v>
      </c>
      <c r="B18">
        <v>25</v>
      </c>
      <c r="C18">
        <v>50</v>
      </c>
      <c r="D18">
        <v>75</v>
      </c>
    </row>
    <row r="19" spans="1:4">
      <c r="A19" t="s">
        <v>9</v>
      </c>
      <c r="B19">
        <v>80</v>
      </c>
      <c r="C19">
        <v>100</v>
      </c>
      <c r="D19">
        <f>D4/8</f>
        <v>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</dc:creator>
  <cp:lastModifiedBy>Andrew</cp:lastModifiedBy>
  <dcterms:created xsi:type="dcterms:W3CDTF">2013-12-28T01:43:26Z</dcterms:created>
  <dcterms:modified xsi:type="dcterms:W3CDTF">2014-02-08T05:18:39Z</dcterms:modified>
</cp:coreProperties>
</file>