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A8" i="1" l="1"/>
  <c r="A7" i="1" l="1"/>
  <c r="A44" i="1"/>
  <c r="C38" i="1" s="1"/>
  <c r="A51" i="1" l="1"/>
  <c r="E38" i="1"/>
  <c r="D7" i="1"/>
  <c r="G20" i="2" l="1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D8" i="1" l="1"/>
  <c r="C8" i="1"/>
  <c r="B9" i="1" s="1"/>
  <c r="E7" i="1"/>
  <c r="B45" i="1"/>
  <c r="E44" i="1"/>
  <c r="D9" i="1" l="1"/>
  <c r="C9" i="1"/>
  <c r="E8" i="1"/>
  <c r="D45" i="1"/>
  <c r="C45" i="1"/>
  <c r="B46" i="1" s="1"/>
  <c r="E9" i="1" l="1"/>
  <c r="B10" i="1"/>
  <c r="E45" i="1"/>
  <c r="C46" i="1" l="1"/>
  <c r="D46" i="1"/>
  <c r="B47" i="1" l="1"/>
  <c r="E46" i="1"/>
  <c r="C47" i="1" l="1"/>
  <c r="B48" i="1" s="1"/>
  <c r="D47" i="1"/>
  <c r="E47" i="1" l="1"/>
  <c r="D48" i="1" l="1"/>
  <c r="C48" i="1"/>
  <c r="B49" i="1" l="1"/>
  <c r="E48" i="1"/>
  <c r="D10" i="1" l="1"/>
  <c r="D49" i="1"/>
  <c r="C49" i="1"/>
  <c r="B50" i="1" s="1"/>
  <c r="C10" i="1" l="1"/>
  <c r="E10" i="1" s="1"/>
  <c r="C50" i="1"/>
  <c r="D50" i="1"/>
  <c r="E49" i="1"/>
  <c r="B11" i="1" l="1"/>
  <c r="D11" i="1" s="1"/>
  <c r="E50" i="1"/>
  <c r="B51" i="1"/>
  <c r="C51" i="1" s="1"/>
  <c r="B52" i="1" s="1"/>
  <c r="C11" i="1" l="1"/>
  <c r="E11" i="1" s="1"/>
  <c r="D51" i="1"/>
  <c r="E51" i="1"/>
  <c r="B12" i="1" l="1"/>
  <c r="D12" i="1" s="1"/>
  <c r="C12" i="1" l="1"/>
  <c r="E12" i="1" s="1"/>
  <c r="B13" i="1" l="1"/>
  <c r="D13" i="1" s="1"/>
  <c r="C52" i="1"/>
  <c r="D52" i="1"/>
  <c r="C13" i="1" l="1"/>
  <c r="E13" i="1" s="1"/>
  <c r="B53" i="1"/>
  <c r="E52" i="1"/>
  <c r="B19" i="1" l="1"/>
  <c r="D19" i="1" s="1"/>
  <c r="A53" i="1"/>
  <c r="D53" i="1"/>
  <c r="B20" i="1" l="1"/>
  <c r="C19" i="1"/>
  <c r="E19" i="1" s="1"/>
  <c r="B21" i="1" l="1"/>
  <c r="D20" i="1"/>
  <c r="C20" i="1"/>
  <c r="E20" i="1" s="1"/>
  <c r="B22" i="1" l="1"/>
  <c r="D21" i="1"/>
  <c r="C21" i="1"/>
  <c r="E21" i="1" s="1"/>
  <c r="B23" i="1" l="1"/>
  <c r="D22" i="1"/>
  <c r="B6" i="2"/>
  <c r="B24" i="1" l="1"/>
  <c r="D23" i="1"/>
  <c r="D6" i="2"/>
  <c r="C22" i="1"/>
  <c r="B25" i="1" l="1"/>
  <c r="D24" i="1"/>
  <c r="C6" i="2"/>
  <c r="E22" i="1"/>
  <c r="E6" i="2" s="1"/>
  <c r="B26" i="1" l="1"/>
  <c r="D25" i="1"/>
  <c r="C23" i="1"/>
  <c r="E23" i="1" s="1"/>
  <c r="B27" i="1" l="1"/>
  <c r="D26" i="1"/>
  <c r="C24" i="1"/>
  <c r="E24" i="1" s="1"/>
  <c r="B28" i="1" l="1"/>
  <c r="D27" i="1"/>
  <c r="C25" i="1"/>
  <c r="E25" i="1" s="1"/>
  <c r="B29" i="1" l="1"/>
  <c r="D28" i="1"/>
  <c r="B9" i="2"/>
  <c r="B30" i="1" l="1"/>
  <c r="D29" i="1"/>
  <c r="D9" i="2"/>
  <c r="C26" i="1"/>
  <c r="B31" i="1" l="1"/>
  <c r="D30" i="1"/>
  <c r="C9" i="2"/>
  <c r="E26" i="1"/>
  <c r="E9" i="2" s="1"/>
  <c r="B32" i="1" l="1"/>
  <c r="D31" i="1"/>
  <c r="C27" i="1"/>
  <c r="E27" i="1" s="1"/>
  <c r="B33" i="1" l="1"/>
  <c r="D32" i="1"/>
  <c r="C28" i="1"/>
  <c r="E28" i="1" s="1"/>
  <c r="B34" i="1" l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<sst xmlns="http://schemas.openxmlformats.org/spreadsheetml/2006/main" count="192" uniqueCount="102">
  <si>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</si>
  <si>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</si>
  <si>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</si>
  <si>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</si>
  <si>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</si>
  <si>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</si>
  <si>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</si>
  <si>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</si>
  <si>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</si>
  <si>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</si>
  <si>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</si>
  <si>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</si>
  <si>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</si>
  <si>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</si>
  <si>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</si>
  <si>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</si>
  <si>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</si>
  <si>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</si>
  <si>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</si>
  <si>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</si>
  <si>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</si>
  <si>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</si>
  <si>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</si>
  <si>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</si>
  <si>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</si>
  <si>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</si>
  <si>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</si>
  <si>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</si>
  <si>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</si>
  <si>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</si>
  <si>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</si>
  <si>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</si>
  <si>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</si>
  <si>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</si>
  <si>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</si>
  <si>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</si>
  <si>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</si>
  <si>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</si>
  <si>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</si>
  <si>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</si>
  <si>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</si>
  <si>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</si>
  <si>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</si>
  <si>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</si>
  <si>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</si>
  <si>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</si>
  <si>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</si>
  <si>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</si>
  <si>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</si>
  <si>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</si>
  <si>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</si>
  <si>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</si>
  <si>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</si>
  <si>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</si>
  <si>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</si>
  <si>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</si>
  <si>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</si>
  <si>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</si>
  <si>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</si>
  <si>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</si>
  <si>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</si>
  <si>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</si>
  <si>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</si>
  <si>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</si>
  <si>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</si>
  <si>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</si>
  <si>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</si>
  <si>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</si>
  <si>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</si>
  <si>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</si>
  <si>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</si>
  <si>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</si>
  <si>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</si>
  <si>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</si>
  <si>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</si>
  <si>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</si>
  <si>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</si>
  <si>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</si>
  <si>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</si>
  <si>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</si>
  <si>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</si>
  <si>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</si>
  <si>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</si>
  <si>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</si>
  <si>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</si>
  <si>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</si>
  <si>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</si>
  <si>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</si>
  <si>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</si>
  <si>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</si>
  <si>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</si>
  <si>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</si>
  <si>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</si>
  <si>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</si>
  <si>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</si>
  <si>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</si>
  <si>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</si>
  <si>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</si>
  <si>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</si>
  <si>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</si>
  <si>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Stack access</t>
  </si>
  <si>
    <t>Access to subroutine and exception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</si>
</sst>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80" zoomScaleNormal="80" workbookViewId="0">
      <selection activeCell="D9" sqref="D9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>C7+1</f>
        <v>131072</v>
      </c>
      <c r="C8" s="7">
        <f>B8+A8-1</f>
        <v>249855</v>
      </c>
      <c r="D8" s="7" t="str">
        <f t="shared" ref="D8:D9" si="0">DEC2HEX(B8,6)</f>
        <v>020000</v>
      </c>
      <c r="E8" s="7" t="str">
        <f t="shared" ref="E8:E9" si="1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>C8+1</f>
        <v>249856</v>
      </c>
      <c r="C9" s="7">
        <f t="shared" ref="C9" si="2">B9+A9-1</f>
        <v>251903</v>
      </c>
      <c r="D9" s="7" t="str">
        <f t="shared" si="0"/>
        <v>03D000</v>
      </c>
      <c r="E9" s="7" t="str">
        <f t="shared" si="1"/>
        <v>03D7FF</v>
      </c>
      <c r="F9" s="7"/>
      <c r="G9" s="8" t="s">
        <v>100</v>
      </c>
      <c r="H9" s="30" t="s">
        <v>72</v>
      </c>
      <c r="I9" t="s">
        <v>101</v>
      </c>
    </row>
    <row r="10" spans="1:14" x14ac:dyDescent="0.25">
      <c r="A10" s="7">
        <v>2048</v>
      </c>
      <c r="B10" s="7">
        <f>C9+1</f>
        <v>251904</v>
      </c>
      <c r="C10" s="7">
        <f>B10+A10-1</f>
        <v>253951</v>
      </c>
      <c r="D10" s="7" t="str">
        <f t="shared" ref="D10:D13" si="3">DEC2HEX(B10,6)</f>
        <v>03D800</v>
      </c>
      <c r="E10" s="7" t="str">
        <f t="shared" ref="E10:E13" si="4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>C10+1</f>
        <v>253952</v>
      </c>
      <c r="C11" s="7">
        <f t="shared" ref="C11:C13" si="5">B11+A11-1</f>
        <v>255999</v>
      </c>
      <c r="D11" s="7" t="str">
        <f t="shared" si="3"/>
        <v>03E000</v>
      </c>
      <c r="E11" s="7" t="str">
        <f t="shared" si="4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>C11+1</f>
        <v>256000</v>
      </c>
      <c r="C12" s="7">
        <f t="shared" si="5"/>
        <v>258047</v>
      </c>
      <c r="D12" s="7" t="str">
        <f t="shared" si="3"/>
        <v>03E800</v>
      </c>
      <c r="E12" s="7" t="str">
        <f t="shared" si="4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>C12+1</f>
        <v>258048</v>
      </c>
      <c r="C13" s="7">
        <f t="shared" si="5"/>
        <v>260095</v>
      </c>
      <c r="D13" s="7" t="str">
        <f t="shared" si="3"/>
        <v>03F000</v>
      </c>
      <c r="E13" s="7" t="str">
        <f t="shared" si="4"/>
        <v>03F7FF</v>
      </c>
      <c r="F13" s="7"/>
      <c r="G13" s="8" t="s">
        <v>4</v>
      </c>
      <c r="H13" s="30" t="s">
        <v>72</v>
      </c>
      <c r="I13" t="s">
        <v>51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6">DEC2HEX(B19,6)</f>
        <v>03F800</v>
      </c>
      <c r="E19" s="7" t="str">
        <f t="shared" ref="E19:E38" si="7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8">B20+A20-1</f>
        <v>260103</v>
      </c>
      <c r="D20" s="7" t="str">
        <f t="shared" si="6"/>
        <v>03F804</v>
      </c>
      <c r="E20" s="7" t="str">
        <f t="shared" si="7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9">B20+4</f>
        <v>260104</v>
      </c>
      <c r="C21" s="7">
        <f t="shared" ref="C21:C24" si="10">B21+A21-1</f>
        <v>260104</v>
      </c>
      <c r="D21" s="7" t="str">
        <f t="shared" si="6"/>
        <v>03F808</v>
      </c>
      <c r="E21" s="7" t="str">
        <f t="shared" si="7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9"/>
        <v>260108</v>
      </c>
      <c r="C22" s="7">
        <f t="shared" si="10"/>
        <v>260108</v>
      </c>
      <c r="D22" s="7" t="str">
        <f t="shared" si="6"/>
        <v>03F80C</v>
      </c>
      <c r="E22" s="7" t="str">
        <f t="shared" si="7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9"/>
        <v>260112</v>
      </c>
      <c r="C23" s="7">
        <f t="shared" si="10"/>
        <v>260112</v>
      </c>
      <c r="D23" s="7" t="str">
        <f t="shared" si="6"/>
        <v>03F810</v>
      </c>
      <c r="E23" s="7" t="str">
        <f t="shared" si="7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9"/>
        <v>260116</v>
      </c>
      <c r="C24" s="7">
        <f t="shared" si="10"/>
        <v>260116</v>
      </c>
      <c r="D24" s="7" t="str">
        <f t="shared" si="6"/>
        <v>03F814</v>
      </c>
      <c r="E24" s="7" t="str">
        <f t="shared" si="7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9"/>
        <v>260120</v>
      </c>
      <c r="C25" s="7">
        <f t="shared" ref="C25:C27" si="11">B25+A25-1</f>
        <v>260121</v>
      </c>
      <c r="D25" s="7" t="str">
        <f t="shared" si="6"/>
        <v>03F818</v>
      </c>
      <c r="E25" s="7" t="str">
        <f t="shared" si="7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9"/>
        <v>260124</v>
      </c>
      <c r="C26" s="7">
        <f>B26+A26-1</f>
        <v>260124</v>
      </c>
      <c r="D26" s="7" t="str">
        <f t="shared" si="6"/>
        <v>03F81C</v>
      </c>
      <c r="E26" s="7" t="str">
        <f t="shared" si="7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9"/>
        <v>260128</v>
      </c>
      <c r="C27" s="7">
        <f t="shared" si="11"/>
        <v>260128</v>
      </c>
      <c r="D27" s="7" t="str">
        <f t="shared" si="6"/>
        <v>03F820</v>
      </c>
      <c r="E27" s="7" t="str">
        <f t="shared" si="7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9"/>
        <v>260132</v>
      </c>
      <c r="C28" s="7">
        <f t="shared" ref="C28" si="12">B28+A28-1</f>
        <v>260135</v>
      </c>
      <c r="D28" s="7" t="str">
        <f t="shared" si="6"/>
        <v>03F824</v>
      </c>
      <c r="E28" s="7" t="str">
        <f t="shared" si="7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9"/>
        <v>260136</v>
      </c>
      <c r="C29" s="7">
        <f t="shared" ref="C29" si="13">B29+A29-1</f>
        <v>260139</v>
      </c>
      <c r="D29" s="7" t="str">
        <f t="shared" si="6"/>
        <v>03F828</v>
      </c>
      <c r="E29" s="7" t="str">
        <f t="shared" si="7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9"/>
        <v>260140</v>
      </c>
      <c r="C30" s="7">
        <f t="shared" ref="C30" si="14">B30+A30-1</f>
        <v>260141</v>
      </c>
      <c r="D30" s="7" t="str">
        <f t="shared" si="6"/>
        <v>03F82C</v>
      </c>
      <c r="E30" s="7" t="str">
        <f t="shared" si="7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9"/>
        <v>260144</v>
      </c>
      <c r="C31" s="7">
        <f t="shared" ref="C31:C32" si="15">B31+A31-1</f>
        <v>260145</v>
      </c>
      <c r="D31" s="7" t="str">
        <f t="shared" si="6"/>
        <v>03F830</v>
      </c>
      <c r="E31" s="7" t="str">
        <f t="shared" si="7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9"/>
        <v>260148</v>
      </c>
      <c r="C32" s="7">
        <f t="shared" si="15"/>
        <v>260148</v>
      </c>
      <c r="D32" s="7" t="str">
        <f t="shared" si="6"/>
        <v>03F834</v>
      </c>
      <c r="E32" s="7" t="str">
        <f t="shared" si="7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9"/>
        <v>260152</v>
      </c>
      <c r="C33" s="7">
        <f t="shared" ref="C33:C35" si="16">B33+A33-1</f>
        <v>260152</v>
      </c>
      <c r="D33" s="7" t="str">
        <f t="shared" si="6"/>
        <v>03F838</v>
      </c>
      <c r="E33" s="7" t="str">
        <f t="shared" si="7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9"/>
        <v>260156</v>
      </c>
      <c r="C34" s="7">
        <f t="shared" si="16"/>
        <v>260156</v>
      </c>
      <c r="D34" s="7" t="str">
        <f t="shared" si="6"/>
        <v>03F83C</v>
      </c>
      <c r="E34" s="7" t="str">
        <f t="shared" si="7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9"/>
        <v>260160</v>
      </c>
      <c r="C35" s="7">
        <f t="shared" si="16"/>
        <v>260160</v>
      </c>
      <c r="D35" s="7" t="str">
        <f t="shared" si="6"/>
        <v>03F840</v>
      </c>
      <c r="E35" s="7" t="str">
        <f t="shared" si="7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9"/>
        <v>260164</v>
      </c>
      <c r="C36" s="7">
        <f t="shared" ref="C36" si="17">B36+A36-1</f>
        <v>260164</v>
      </c>
      <c r="D36" s="7" t="str">
        <f t="shared" si="6"/>
        <v>03F844</v>
      </c>
      <c r="E36" s="7" t="str">
        <f t="shared" si="7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9"/>
        <v>260168</v>
      </c>
      <c r="C37" s="7">
        <f t="shared" ref="C37" si="18">B37+A37-1</f>
        <v>260168</v>
      </c>
      <c r="D37" s="7" t="str">
        <f t="shared" si="6"/>
        <v>03F848</v>
      </c>
      <c r="E37" s="7" t="str">
        <f t="shared" si="7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6"/>
        <v>03F84C</v>
      </c>
      <c r="E38" s="7" t="str">
        <f t="shared" si="7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19">B45+A45-1</f>
        <v>262399</v>
      </c>
      <c r="D45" s="7" t="str">
        <f t="shared" ref="D45:D46" si="20">DEC2HEX(B45,6)</f>
        <v>040000</v>
      </c>
      <c r="E45" s="7" t="str">
        <f t="shared" ref="E45:E46" si="21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2">B46+A46-1</f>
        <v>262655</v>
      </c>
      <c r="D46" s="7" t="str">
        <f t="shared" si="20"/>
        <v>040100</v>
      </c>
      <c r="E46" s="7" t="str">
        <f t="shared" si="21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3">B47+A47-1</f>
        <v>262911</v>
      </c>
      <c r="D47" s="7" t="str">
        <f t="shared" ref="D47:D53" si="24">DEC2HEX(B47,6)</f>
        <v>040200</v>
      </c>
      <c r="E47" s="7" t="str">
        <f t="shared" ref="E47:E53" si="25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3"/>
        <v>263167</v>
      </c>
      <c r="D48" s="7" t="str">
        <f t="shared" si="24"/>
        <v>040300</v>
      </c>
      <c r="E48" s="7" t="str">
        <f t="shared" si="25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6">C48+1</f>
        <v>263168</v>
      </c>
      <c r="C49" s="7">
        <f t="shared" si="23"/>
        <v>263423</v>
      </c>
      <c r="D49" s="7" t="str">
        <f t="shared" si="24"/>
        <v>040400</v>
      </c>
      <c r="E49" s="7" t="str">
        <f t="shared" si="25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7">C49+1</f>
        <v>263424</v>
      </c>
      <c r="C50" s="7">
        <f t="shared" ref="C50" si="28">B50+A50-1</f>
        <v>263679</v>
      </c>
      <c r="D50" s="7" t="str">
        <f t="shared" ref="D50" si="29">DEC2HEX(B50,6)</f>
        <v>040500</v>
      </c>
      <c r="E50" s="7" t="str">
        <f t="shared" ref="E50" si="30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3"/>
        <v>312831</v>
      </c>
      <c r="D51" s="7" t="str">
        <f t="shared" si="24"/>
        <v>040600</v>
      </c>
      <c r="E51" s="7" t="str">
        <f t="shared" si="25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1">B52+A52-1</f>
        <v>313855</v>
      </c>
      <c r="D52" s="7" t="str">
        <f t="shared" ref="D52" si="32">DEC2HEX(B52,6)</f>
        <v>04C600</v>
      </c>
      <c r="E52" s="7" t="str">
        <f t="shared" ref="E52" si="33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4"/>
        <v>04CA00</v>
      </c>
      <c r="E53" s="7" t="str">
        <f t="shared" si="25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'Memory Map'!A22</f>
        <v>1</v>
      </c>
      <c r="B6" s="22">
        <f>'Memory Map'!B22</f>
        <v>260108</v>
      </c>
      <c r="C6" s="22">
        <f>'Memory Map'!C22</f>
        <v>260108</v>
      </c>
      <c r="D6" s="22" t="str">
        <f>'Memory Map'!D22</f>
        <v>03F80C</v>
      </c>
      <c r="E6" s="22" t="str">
        <f>'Memory Map'!E22</f>
        <v>03F80C</v>
      </c>
      <c r="F6" s="23"/>
      <c r="G6" s="28" t="str">
        <f>'Memory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Map'!A26</f>
        <v>1</v>
      </c>
      <c r="B9" s="22">
        <f>'Memory Map'!B26</f>
        <v>260124</v>
      </c>
      <c r="C9" s="22">
        <f>'Memory Map'!C26</f>
        <v>260124</v>
      </c>
      <c r="D9" s="22" t="str">
        <f>'Memory Map'!D26</f>
        <v>03F81C</v>
      </c>
      <c r="E9" s="22" t="str">
        <f>'Memory Map'!E26</f>
        <v>03F81C</v>
      </c>
      <c r="F9" s="23"/>
      <c r="G9" s="28" t="str">
        <f>'Memory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Map'!A30-1</f>
        <v>1</v>
      </c>
      <c r="B12" s="1">
        <f>'Memory Map'!B30</f>
        <v>260140</v>
      </c>
      <c r="C12" s="1">
        <f>'Memory Map'!C30</f>
        <v>260141</v>
      </c>
      <c r="D12" s="1" t="str">
        <f>'Memory Map'!D30</f>
        <v>03F82C</v>
      </c>
      <c r="E12" s="1" t="str">
        <f>'Memory Map'!E30</f>
        <v>03F82D</v>
      </c>
      <c r="F12">
        <f>'Memory Map'!F30</f>
        <v>0</v>
      </c>
      <c r="G12" s="2" t="str">
        <f>'Memory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Map'!A34</f>
        <v>1</v>
      </c>
      <c r="B17" s="22">
        <f>'Memory Map'!B34</f>
        <v>260156</v>
      </c>
      <c r="C17" s="22">
        <f>'Memory Map'!C34</f>
        <v>260156</v>
      </c>
      <c r="D17" s="22" t="str">
        <f>'Memory Map'!D34</f>
        <v>03F83C</v>
      </c>
      <c r="E17" s="22" t="str">
        <f>'Memory Map'!E34</f>
        <v>03F83C</v>
      </c>
      <c r="G17" s="29" t="str">
        <f>'Memory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Map'!A35</f>
        <v>1</v>
      </c>
      <c r="B20" s="22">
        <f>'Memory Map'!B35</f>
        <v>260160</v>
      </c>
      <c r="C20" s="22">
        <f>'Memory Map'!C35</f>
        <v>260160</v>
      </c>
      <c r="D20" s="22" t="str">
        <f>'Memory Map'!D35</f>
        <v>03F840</v>
      </c>
      <c r="E20" s="22" t="str">
        <f>'Memory Map'!E35</f>
        <v>03F840</v>
      </c>
      <c r="G20" s="2" t="str">
        <f>'Memory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2014-03-18T03:38:06Z</dcterms:modified>
</cp:coreProperties>
</file>