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39F37392-CB1C-40F5-84A3-84BFE9A738DF}" xr6:coauthVersionLast="33" xr6:coauthVersionMax="33" xr10:uidLastSave="{00000000-0000-0000-0000-000000000000}"/>
  <bookViews>
    <workbookView xWindow="120" yWindow="105" windowWidth="18195" windowHeight="6210" xr2:uid="{00000000-000D-0000-FFFF-FFFF00000000}"/>
  </bookViews>
  <sheets>
    <sheet name="Display" sheetId="2" r:id="rId1"/>
    <sheet name="NIGE ROM 16bit" sheetId="10" r:id="rId2"/>
    <sheet name="NIGE ROM" sheetId="4" r:id="rId3"/>
    <sheet name="C64 ROM" sheetId="1" r:id="rId4"/>
    <sheet name="Greek ROM" sheetId="6" r:id="rId5"/>
    <sheet name="Japanese ROM" sheetId="7" r:id="rId6"/>
    <sheet name="C16 ROM" sheetId="8" r:id="rId7"/>
    <sheet name="ASCII" sheetId="3" r:id="rId8"/>
    <sheet name="Sheet1" sheetId="9" r:id="rId9"/>
  </sheets>
  <calcPr calcId="179017"/>
</workbook>
</file>

<file path=xl/calcChain.xml><?xml version="1.0" encoding="utf-8"?>
<calcChain xmlns="http://schemas.openxmlformats.org/spreadsheetml/2006/main">
  <c r="Y1" i="10" l="1"/>
  <c r="A2" i="10" l="1"/>
  <c r="B2" i="10"/>
  <c r="C2" i="10"/>
  <c r="D2" i="10"/>
  <c r="L2" i="10" s="1"/>
  <c r="E2" i="10"/>
  <c r="M2" i="10" s="1"/>
  <c r="F2" i="10"/>
  <c r="G2" i="10"/>
  <c r="O2" i="10" s="1"/>
  <c r="H2" i="10"/>
  <c r="P2" i="10" s="1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A5" i="10"/>
  <c r="B5" i="10"/>
  <c r="C5" i="10"/>
  <c r="D5" i="10"/>
  <c r="E5" i="10"/>
  <c r="F5" i="10"/>
  <c r="G5" i="10"/>
  <c r="H5" i="10"/>
  <c r="A6" i="10"/>
  <c r="B6" i="10"/>
  <c r="C6" i="10"/>
  <c r="D6" i="10"/>
  <c r="E6" i="10"/>
  <c r="F6" i="10"/>
  <c r="G6" i="10"/>
  <c r="H6" i="10"/>
  <c r="A7" i="10"/>
  <c r="B7" i="10"/>
  <c r="C7" i="10"/>
  <c r="D7" i="10"/>
  <c r="E7" i="10"/>
  <c r="F7" i="10"/>
  <c r="G7" i="10"/>
  <c r="H7" i="10"/>
  <c r="A8" i="10"/>
  <c r="B8" i="10"/>
  <c r="C8" i="10"/>
  <c r="D8" i="10"/>
  <c r="E8" i="10"/>
  <c r="F8" i="10"/>
  <c r="G8" i="10"/>
  <c r="H8" i="10"/>
  <c r="A9" i="10"/>
  <c r="B9" i="10"/>
  <c r="C9" i="10"/>
  <c r="D9" i="10"/>
  <c r="E9" i="10"/>
  <c r="F9" i="10"/>
  <c r="G9" i="10"/>
  <c r="H9" i="10"/>
  <c r="A10" i="10"/>
  <c r="B10" i="10"/>
  <c r="C10" i="10"/>
  <c r="D10" i="10"/>
  <c r="E10" i="10"/>
  <c r="F10" i="10"/>
  <c r="G10" i="10"/>
  <c r="H10" i="10"/>
  <c r="A11" i="10"/>
  <c r="B11" i="10"/>
  <c r="C11" i="10"/>
  <c r="D11" i="10"/>
  <c r="E11" i="10"/>
  <c r="F11" i="10"/>
  <c r="G11" i="10"/>
  <c r="H11" i="10"/>
  <c r="A12" i="10"/>
  <c r="B12" i="10"/>
  <c r="C12" i="10"/>
  <c r="D12" i="10"/>
  <c r="E12" i="10"/>
  <c r="F12" i="10"/>
  <c r="G12" i="10"/>
  <c r="H12" i="10"/>
  <c r="A13" i="10"/>
  <c r="B13" i="10"/>
  <c r="C13" i="10"/>
  <c r="D13" i="10"/>
  <c r="E13" i="10"/>
  <c r="F13" i="10"/>
  <c r="G13" i="10"/>
  <c r="H13" i="10"/>
  <c r="A14" i="10"/>
  <c r="B14" i="10"/>
  <c r="C14" i="10"/>
  <c r="D14" i="10"/>
  <c r="E14" i="10"/>
  <c r="F14" i="10"/>
  <c r="G14" i="10"/>
  <c r="H14" i="10"/>
  <c r="A15" i="10"/>
  <c r="B15" i="10"/>
  <c r="C15" i="10"/>
  <c r="D15" i="10"/>
  <c r="E15" i="10"/>
  <c r="F15" i="10"/>
  <c r="G15" i="10"/>
  <c r="H15" i="10"/>
  <c r="A16" i="10"/>
  <c r="B16" i="10"/>
  <c r="C16" i="10"/>
  <c r="D16" i="10"/>
  <c r="E16" i="10"/>
  <c r="F16" i="10"/>
  <c r="G16" i="10"/>
  <c r="H16" i="10"/>
  <c r="A17" i="10"/>
  <c r="B17" i="10"/>
  <c r="C17" i="10"/>
  <c r="D17" i="10"/>
  <c r="E17" i="10"/>
  <c r="F17" i="10"/>
  <c r="G17" i="10"/>
  <c r="H17" i="10"/>
  <c r="A18" i="10"/>
  <c r="B18" i="10"/>
  <c r="C18" i="10"/>
  <c r="D18" i="10"/>
  <c r="E18" i="10"/>
  <c r="F18" i="10"/>
  <c r="G18" i="10"/>
  <c r="H18" i="10"/>
  <c r="A19" i="10"/>
  <c r="B19" i="10"/>
  <c r="C19" i="10"/>
  <c r="D19" i="10"/>
  <c r="E19" i="10"/>
  <c r="F19" i="10"/>
  <c r="G19" i="10"/>
  <c r="H19" i="10"/>
  <c r="A20" i="10"/>
  <c r="B20" i="10"/>
  <c r="C20" i="10"/>
  <c r="D20" i="10"/>
  <c r="E20" i="10"/>
  <c r="F20" i="10"/>
  <c r="G20" i="10"/>
  <c r="H20" i="10"/>
  <c r="A21" i="10"/>
  <c r="B21" i="10"/>
  <c r="C21" i="10"/>
  <c r="D21" i="10"/>
  <c r="E21" i="10"/>
  <c r="F21" i="10"/>
  <c r="G21" i="10"/>
  <c r="H21" i="10"/>
  <c r="A22" i="10"/>
  <c r="B22" i="10"/>
  <c r="C22" i="10"/>
  <c r="D22" i="10"/>
  <c r="E22" i="10"/>
  <c r="F22" i="10"/>
  <c r="G22" i="10"/>
  <c r="H22" i="10"/>
  <c r="A23" i="10"/>
  <c r="B23" i="10"/>
  <c r="C23" i="10"/>
  <c r="D23" i="10"/>
  <c r="E23" i="10"/>
  <c r="F23" i="10"/>
  <c r="G23" i="10"/>
  <c r="H23" i="10"/>
  <c r="A24" i="10"/>
  <c r="B24" i="10"/>
  <c r="C24" i="10"/>
  <c r="D24" i="10"/>
  <c r="E24" i="10"/>
  <c r="F24" i="10"/>
  <c r="G24" i="10"/>
  <c r="H24" i="10"/>
  <c r="A25" i="10"/>
  <c r="B25" i="10"/>
  <c r="C25" i="10"/>
  <c r="D25" i="10"/>
  <c r="E25" i="10"/>
  <c r="F25" i="10"/>
  <c r="G25" i="10"/>
  <c r="H25" i="10"/>
  <c r="A26" i="10"/>
  <c r="B26" i="10"/>
  <c r="C26" i="10"/>
  <c r="D26" i="10"/>
  <c r="E26" i="10"/>
  <c r="F26" i="10"/>
  <c r="G26" i="10"/>
  <c r="H26" i="10"/>
  <c r="A27" i="10"/>
  <c r="B27" i="10"/>
  <c r="C27" i="10"/>
  <c r="D27" i="10"/>
  <c r="E27" i="10"/>
  <c r="F27" i="10"/>
  <c r="G27" i="10"/>
  <c r="H27" i="10"/>
  <c r="A28" i="10"/>
  <c r="B28" i="10"/>
  <c r="C28" i="10"/>
  <c r="D28" i="10"/>
  <c r="E28" i="10"/>
  <c r="F28" i="10"/>
  <c r="G28" i="10"/>
  <c r="H28" i="10"/>
  <c r="A29" i="10"/>
  <c r="B29" i="10"/>
  <c r="C29" i="10"/>
  <c r="D29" i="10"/>
  <c r="E29" i="10"/>
  <c r="F29" i="10"/>
  <c r="G29" i="10"/>
  <c r="H29" i="10"/>
  <c r="A30" i="10"/>
  <c r="B30" i="10"/>
  <c r="C30" i="10"/>
  <c r="D30" i="10"/>
  <c r="E30" i="10"/>
  <c r="F30" i="10"/>
  <c r="G30" i="10"/>
  <c r="H30" i="10"/>
  <c r="A31" i="10"/>
  <c r="B31" i="10"/>
  <c r="C31" i="10"/>
  <c r="D31" i="10"/>
  <c r="E31" i="10"/>
  <c r="F31" i="10"/>
  <c r="G31" i="10"/>
  <c r="H31" i="10"/>
  <c r="A32" i="10"/>
  <c r="B32" i="10"/>
  <c r="C32" i="10"/>
  <c r="D32" i="10"/>
  <c r="E32" i="10"/>
  <c r="F32" i="10"/>
  <c r="G32" i="10"/>
  <c r="H32" i="10"/>
  <c r="A33" i="10"/>
  <c r="I33" i="10" s="1"/>
  <c r="B33" i="10"/>
  <c r="J33" i="10" s="1"/>
  <c r="C33" i="10"/>
  <c r="K33" i="10" s="1"/>
  <c r="D33" i="10"/>
  <c r="L33" i="10" s="1"/>
  <c r="E33" i="10"/>
  <c r="F33" i="10"/>
  <c r="G33" i="10"/>
  <c r="O33" i="10" s="1"/>
  <c r="H33" i="10"/>
  <c r="P33" i="10" s="1"/>
  <c r="A34" i="10"/>
  <c r="B34" i="10"/>
  <c r="C34" i="10"/>
  <c r="D34" i="10"/>
  <c r="E34" i="10"/>
  <c r="M34" i="10" s="1"/>
  <c r="F34" i="10"/>
  <c r="N34" i="10" s="1"/>
  <c r="G34" i="10"/>
  <c r="O34" i="10" s="1"/>
  <c r="H34" i="10"/>
  <c r="P34" i="10" s="1"/>
  <c r="A35" i="10"/>
  <c r="B35" i="10"/>
  <c r="C35" i="10"/>
  <c r="D35" i="10"/>
  <c r="E35" i="10"/>
  <c r="M35" i="10" s="1"/>
  <c r="F35" i="10"/>
  <c r="N35" i="10" s="1"/>
  <c r="G35" i="10"/>
  <c r="O35" i="10" s="1"/>
  <c r="H35" i="10"/>
  <c r="P35" i="10" s="1"/>
  <c r="A36" i="10"/>
  <c r="B36" i="10"/>
  <c r="C36" i="10"/>
  <c r="D36" i="10"/>
  <c r="E36" i="10"/>
  <c r="F36" i="10"/>
  <c r="G36" i="10"/>
  <c r="O36" i="10" s="1"/>
  <c r="H36" i="10"/>
  <c r="P36" i="10" s="1"/>
  <c r="Y36" i="10" s="1"/>
  <c r="A37" i="10"/>
  <c r="B37" i="10"/>
  <c r="C37" i="10"/>
  <c r="D37" i="10"/>
  <c r="E37" i="10"/>
  <c r="F37" i="10"/>
  <c r="G37" i="10"/>
  <c r="O37" i="10" s="1"/>
  <c r="H37" i="10"/>
  <c r="P37" i="10" s="1"/>
  <c r="Y37" i="10" s="1"/>
  <c r="A38" i="10"/>
  <c r="B38" i="10"/>
  <c r="C38" i="10"/>
  <c r="D38" i="10"/>
  <c r="E38" i="10"/>
  <c r="F38" i="10"/>
  <c r="G38" i="10"/>
  <c r="O38" i="10" s="1"/>
  <c r="H38" i="10"/>
  <c r="P38" i="10" s="1"/>
  <c r="Y38" i="10" s="1"/>
  <c r="A39" i="10"/>
  <c r="B39" i="10"/>
  <c r="C39" i="10"/>
  <c r="D39" i="10"/>
  <c r="E39" i="10"/>
  <c r="F39" i="10"/>
  <c r="G39" i="10"/>
  <c r="O39" i="10" s="1"/>
  <c r="H39" i="10"/>
  <c r="P39" i="10" s="1"/>
  <c r="Y39" i="10" s="1"/>
  <c r="A40" i="10"/>
  <c r="B40" i="10"/>
  <c r="C40" i="10"/>
  <c r="D40" i="10"/>
  <c r="L40" i="10" s="1"/>
  <c r="E40" i="10"/>
  <c r="M40" i="10" s="1"/>
  <c r="F40" i="10"/>
  <c r="G40" i="10"/>
  <c r="O40" i="10" s="1"/>
  <c r="H40" i="10"/>
  <c r="P40" i="10" s="1"/>
  <c r="A41" i="10"/>
  <c r="B41" i="10"/>
  <c r="C41" i="10"/>
  <c r="D41" i="10"/>
  <c r="E41" i="10"/>
  <c r="F41" i="10"/>
  <c r="G41" i="10"/>
  <c r="O41" i="10" s="1"/>
  <c r="H41" i="10"/>
  <c r="P41" i="10" s="1"/>
  <c r="Y41" i="10" s="1"/>
  <c r="A42" i="10"/>
  <c r="B42" i="10"/>
  <c r="C42" i="10"/>
  <c r="D42" i="10"/>
  <c r="E42" i="10"/>
  <c r="F42" i="10"/>
  <c r="G42" i="10"/>
  <c r="O42" i="10" s="1"/>
  <c r="H42" i="10"/>
  <c r="P42" i="10" s="1"/>
  <c r="Y42" i="10" s="1"/>
  <c r="A43" i="10"/>
  <c r="I43" i="10" s="1"/>
  <c r="B43" i="10"/>
  <c r="J43" i="10" s="1"/>
  <c r="C43" i="10"/>
  <c r="K43" i="10" s="1"/>
  <c r="D43" i="10"/>
  <c r="L43" i="10" s="1"/>
  <c r="E43" i="10"/>
  <c r="M43" i="10" s="1"/>
  <c r="F43" i="10"/>
  <c r="G43" i="10"/>
  <c r="O43" i="10" s="1"/>
  <c r="H43" i="10"/>
  <c r="P43" i="10" s="1"/>
  <c r="A44" i="10"/>
  <c r="I44" i="10" s="1"/>
  <c r="B44" i="10"/>
  <c r="J44" i="10" s="1"/>
  <c r="C44" i="10"/>
  <c r="K44" i="10" s="1"/>
  <c r="D44" i="10"/>
  <c r="L44" i="10" s="1"/>
  <c r="E44" i="10"/>
  <c r="M44" i="10" s="1"/>
  <c r="F44" i="10"/>
  <c r="G44" i="10"/>
  <c r="O44" i="10" s="1"/>
  <c r="H44" i="10"/>
  <c r="P44" i="10" s="1"/>
  <c r="A45" i="10"/>
  <c r="I45" i="10" s="1"/>
  <c r="B45" i="10"/>
  <c r="J45" i="10" s="1"/>
  <c r="C45" i="10"/>
  <c r="K45" i="10" s="1"/>
  <c r="D45" i="10"/>
  <c r="L45" i="10" s="1"/>
  <c r="E45" i="10"/>
  <c r="M45" i="10" s="1"/>
  <c r="F45" i="10"/>
  <c r="G45" i="10"/>
  <c r="O45" i="10" s="1"/>
  <c r="H45" i="10"/>
  <c r="P45" i="10" s="1"/>
  <c r="A46" i="10"/>
  <c r="B46" i="10"/>
  <c r="J46" i="10" s="1"/>
  <c r="C46" i="10"/>
  <c r="K46" i="10" s="1"/>
  <c r="D46" i="10"/>
  <c r="L46" i="10" s="1"/>
  <c r="E46" i="10"/>
  <c r="M46" i="10" s="1"/>
  <c r="F46" i="10"/>
  <c r="N46" i="10" s="1"/>
  <c r="G46" i="10"/>
  <c r="O46" i="10" s="1"/>
  <c r="H46" i="10"/>
  <c r="P46" i="10" s="1"/>
  <c r="A47" i="10"/>
  <c r="B47" i="10"/>
  <c r="J47" i="10" s="1"/>
  <c r="C47" i="10"/>
  <c r="K47" i="10" s="1"/>
  <c r="D47" i="10"/>
  <c r="L47" i="10" s="1"/>
  <c r="E47" i="10"/>
  <c r="M47" i="10" s="1"/>
  <c r="F47" i="10"/>
  <c r="G47" i="10"/>
  <c r="O47" i="10" s="1"/>
  <c r="H47" i="10"/>
  <c r="P47" i="10" s="1"/>
  <c r="A48" i="10"/>
  <c r="I48" i="10" s="1"/>
  <c r="B48" i="10"/>
  <c r="J48" i="10" s="1"/>
  <c r="C48" i="10"/>
  <c r="K48" i="10" s="1"/>
  <c r="D48" i="10"/>
  <c r="L48" i="10" s="1"/>
  <c r="E48" i="10"/>
  <c r="M48" i="10" s="1"/>
  <c r="F48" i="10"/>
  <c r="G48" i="10"/>
  <c r="O48" i="10" s="1"/>
  <c r="H48" i="10"/>
  <c r="P48" i="10" s="1"/>
  <c r="A49" i="10"/>
  <c r="B49" i="10"/>
  <c r="C49" i="10"/>
  <c r="D49" i="10"/>
  <c r="E49" i="10"/>
  <c r="F49" i="10"/>
  <c r="G49" i="10"/>
  <c r="O49" i="10" s="1"/>
  <c r="H49" i="10"/>
  <c r="P49" i="10" s="1"/>
  <c r="Y49" i="10" s="1"/>
  <c r="A50" i="10"/>
  <c r="B50" i="10"/>
  <c r="C50" i="10"/>
  <c r="D50" i="10"/>
  <c r="E50" i="10"/>
  <c r="F50" i="10"/>
  <c r="G50" i="10"/>
  <c r="O50" i="10" s="1"/>
  <c r="H50" i="10"/>
  <c r="A51" i="10"/>
  <c r="B51" i="10"/>
  <c r="C51" i="10"/>
  <c r="D51" i="10"/>
  <c r="E51" i="10"/>
  <c r="F51" i="10"/>
  <c r="G51" i="10"/>
  <c r="O51" i="10" s="1"/>
  <c r="H51" i="10"/>
  <c r="A52" i="10"/>
  <c r="B52" i="10"/>
  <c r="C52" i="10"/>
  <c r="D52" i="10"/>
  <c r="E52" i="10"/>
  <c r="F52" i="10"/>
  <c r="G52" i="10"/>
  <c r="O52" i="10" s="1"/>
  <c r="H52" i="10"/>
  <c r="P52" i="10" s="1"/>
  <c r="A53" i="10"/>
  <c r="B53" i="10"/>
  <c r="C53" i="10"/>
  <c r="D53" i="10"/>
  <c r="E53" i="10"/>
  <c r="F53" i="10"/>
  <c r="G53" i="10"/>
  <c r="O53" i="10" s="1"/>
  <c r="H53" i="10"/>
  <c r="P53" i="10" s="1"/>
  <c r="A54" i="10"/>
  <c r="B54" i="10"/>
  <c r="C54" i="10"/>
  <c r="D54" i="10"/>
  <c r="E54" i="10"/>
  <c r="F54" i="10"/>
  <c r="G54" i="10"/>
  <c r="O54" i="10" s="1"/>
  <c r="H54" i="10"/>
  <c r="P54" i="10" s="1"/>
  <c r="Y54" i="10" s="1"/>
  <c r="A55" i="10"/>
  <c r="B55" i="10"/>
  <c r="C55" i="10"/>
  <c r="D55" i="10"/>
  <c r="E55" i="10"/>
  <c r="F55" i="10"/>
  <c r="G55" i="10"/>
  <c r="O55" i="10" s="1"/>
  <c r="H55" i="10"/>
  <c r="P55" i="10" s="1"/>
  <c r="Y55" i="10" s="1"/>
  <c r="A56" i="10"/>
  <c r="B56" i="10"/>
  <c r="C56" i="10"/>
  <c r="D56" i="10"/>
  <c r="E56" i="10"/>
  <c r="F56" i="10"/>
  <c r="G56" i="10"/>
  <c r="O56" i="10" s="1"/>
  <c r="H56" i="10"/>
  <c r="P56" i="10" s="1"/>
  <c r="Y56" i="10" s="1"/>
  <c r="A57" i="10"/>
  <c r="B57" i="10"/>
  <c r="C57" i="10"/>
  <c r="D57" i="10"/>
  <c r="E57" i="10"/>
  <c r="F57" i="10"/>
  <c r="G57" i="10"/>
  <c r="O57" i="10" s="1"/>
  <c r="H57" i="10"/>
  <c r="P57" i="10" s="1"/>
  <c r="Y57" i="10" s="1"/>
  <c r="A58" i="10"/>
  <c r="B58" i="10"/>
  <c r="C58" i="10"/>
  <c r="D58" i="10"/>
  <c r="E58" i="10"/>
  <c r="F58" i="10"/>
  <c r="G58" i="10"/>
  <c r="O58" i="10" s="1"/>
  <c r="H58" i="10"/>
  <c r="P58" i="10" s="1"/>
  <c r="Y58" i="10" s="1"/>
  <c r="A59" i="10"/>
  <c r="B59" i="10"/>
  <c r="C59" i="10"/>
  <c r="D59" i="10"/>
  <c r="E59" i="10"/>
  <c r="F59" i="10"/>
  <c r="G59" i="10"/>
  <c r="O59" i="10" s="1"/>
  <c r="H59" i="10"/>
  <c r="P59" i="10" s="1"/>
  <c r="Y59" i="10" s="1"/>
  <c r="A60" i="10"/>
  <c r="B60" i="10"/>
  <c r="C60" i="10"/>
  <c r="D60" i="10"/>
  <c r="E60" i="10"/>
  <c r="F60" i="10"/>
  <c r="G60" i="10"/>
  <c r="O60" i="10" s="1"/>
  <c r="H60" i="10"/>
  <c r="P60" i="10" s="1"/>
  <c r="A61" i="10"/>
  <c r="B61" i="10"/>
  <c r="C61" i="10"/>
  <c r="D61" i="10"/>
  <c r="E61" i="10"/>
  <c r="F61" i="10"/>
  <c r="G61" i="10"/>
  <c r="O61" i="10" s="1"/>
  <c r="H61" i="10"/>
  <c r="P61" i="10" s="1"/>
  <c r="A62" i="10"/>
  <c r="B62" i="10"/>
  <c r="C62" i="10"/>
  <c r="D62" i="10"/>
  <c r="E62" i="10"/>
  <c r="F62" i="10"/>
  <c r="G62" i="10"/>
  <c r="O62" i="10" s="1"/>
  <c r="H62" i="10"/>
  <c r="P62" i="10" s="1"/>
  <c r="A63" i="10"/>
  <c r="B63" i="10"/>
  <c r="C63" i="10"/>
  <c r="D63" i="10"/>
  <c r="E63" i="10"/>
  <c r="F63" i="10"/>
  <c r="G63" i="10"/>
  <c r="O63" i="10" s="1"/>
  <c r="H63" i="10"/>
  <c r="P63" i="10" s="1"/>
  <c r="A64" i="10"/>
  <c r="B64" i="10"/>
  <c r="C64" i="10"/>
  <c r="D64" i="10"/>
  <c r="E64" i="10"/>
  <c r="F64" i="10"/>
  <c r="G64" i="10"/>
  <c r="O64" i="10" s="1"/>
  <c r="H64" i="10"/>
  <c r="P64" i="10" s="1"/>
  <c r="A65" i="10"/>
  <c r="B65" i="10"/>
  <c r="C65" i="10"/>
  <c r="D65" i="10"/>
  <c r="E65" i="10"/>
  <c r="F65" i="10"/>
  <c r="G65" i="10"/>
  <c r="O65" i="10" s="1"/>
  <c r="H65" i="10"/>
  <c r="P65" i="10" s="1"/>
  <c r="A66" i="10"/>
  <c r="B66" i="10"/>
  <c r="C66" i="10"/>
  <c r="D66" i="10"/>
  <c r="E66" i="10"/>
  <c r="F66" i="10"/>
  <c r="G66" i="10"/>
  <c r="O66" i="10" s="1"/>
  <c r="H66" i="10"/>
  <c r="P66" i="10" s="1"/>
  <c r="A67" i="10"/>
  <c r="B67" i="10"/>
  <c r="C67" i="10"/>
  <c r="D67" i="10"/>
  <c r="E67" i="10"/>
  <c r="F67" i="10"/>
  <c r="G67" i="10"/>
  <c r="O67" i="10" s="1"/>
  <c r="H67" i="10"/>
  <c r="P67" i="10" s="1"/>
  <c r="A68" i="10"/>
  <c r="B68" i="10"/>
  <c r="C68" i="10"/>
  <c r="D68" i="10"/>
  <c r="E68" i="10"/>
  <c r="F68" i="10"/>
  <c r="G68" i="10"/>
  <c r="O68" i="10" s="1"/>
  <c r="H68" i="10"/>
  <c r="P68" i="10" s="1"/>
  <c r="A69" i="10"/>
  <c r="B69" i="10"/>
  <c r="C69" i="10"/>
  <c r="D69" i="10"/>
  <c r="E69" i="10"/>
  <c r="F69" i="10"/>
  <c r="G69" i="10"/>
  <c r="O69" i="10" s="1"/>
  <c r="H69" i="10"/>
  <c r="P69" i="10" s="1"/>
  <c r="A70" i="10"/>
  <c r="B70" i="10"/>
  <c r="C70" i="10"/>
  <c r="D70" i="10"/>
  <c r="E70" i="10"/>
  <c r="F70" i="10"/>
  <c r="G70" i="10"/>
  <c r="O70" i="10" s="1"/>
  <c r="H70" i="10"/>
  <c r="P70" i="10" s="1"/>
  <c r="A71" i="10"/>
  <c r="B71" i="10"/>
  <c r="C71" i="10"/>
  <c r="D71" i="10"/>
  <c r="E71" i="10"/>
  <c r="F71" i="10"/>
  <c r="G71" i="10"/>
  <c r="O71" i="10" s="1"/>
  <c r="H71" i="10"/>
  <c r="P71" i="10" s="1"/>
  <c r="A72" i="10"/>
  <c r="B72" i="10"/>
  <c r="C72" i="10"/>
  <c r="D72" i="10"/>
  <c r="E72" i="10"/>
  <c r="F72" i="10"/>
  <c r="G72" i="10"/>
  <c r="O72" i="10" s="1"/>
  <c r="H72" i="10"/>
  <c r="P72" i="10" s="1"/>
  <c r="A73" i="10"/>
  <c r="B73" i="10"/>
  <c r="C73" i="10"/>
  <c r="D73" i="10"/>
  <c r="E73" i="10"/>
  <c r="F73" i="10"/>
  <c r="G73" i="10"/>
  <c r="O73" i="10" s="1"/>
  <c r="H73" i="10"/>
  <c r="P73" i="10" s="1"/>
  <c r="A74" i="10"/>
  <c r="B74" i="10"/>
  <c r="C74" i="10"/>
  <c r="D74" i="10"/>
  <c r="E74" i="10"/>
  <c r="F74" i="10"/>
  <c r="G74" i="10"/>
  <c r="O74" i="10" s="1"/>
  <c r="H74" i="10"/>
  <c r="A75" i="10"/>
  <c r="B75" i="10"/>
  <c r="C75" i="10"/>
  <c r="D75" i="10"/>
  <c r="E75" i="10"/>
  <c r="F75" i="10"/>
  <c r="G75" i="10"/>
  <c r="O75" i="10" s="1"/>
  <c r="H75" i="10"/>
  <c r="P75" i="10" s="1"/>
  <c r="A76" i="10"/>
  <c r="B76" i="10"/>
  <c r="C76" i="10"/>
  <c r="D76" i="10"/>
  <c r="E76" i="10"/>
  <c r="F76" i="10"/>
  <c r="G76" i="10"/>
  <c r="O76" i="10" s="1"/>
  <c r="H76" i="10"/>
  <c r="P76" i="10" s="1"/>
  <c r="A77" i="10"/>
  <c r="B77" i="10"/>
  <c r="C77" i="10"/>
  <c r="D77" i="10"/>
  <c r="E77" i="10"/>
  <c r="F77" i="10"/>
  <c r="G77" i="10"/>
  <c r="O77" i="10" s="1"/>
  <c r="H77" i="10"/>
  <c r="P77" i="10" s="1"/>
  <c r="A78" i="10"/>
  <c r="B78" i="10"/>
  <c r="C78" i="10"/>
  <c r="D78" i="10"/>
  <c r="E78" i="10"/>
  <c r="F78" i="10"/>
  <c r="G78" i="10"/>
  <c r="O78" i="10" s="1"/>
  <c r="H78" i="10"/>
  <c r="P78" i="10" s="1"/>
  <c r="A79" i="10"/>
  <c r="B79" i="10"/>
  <c r="C79" i="10"/>
  <c r="D79" i="10"/>
  <c r="E79" i="10"/>
  <c r="F79" i="10"/>
  <c r="G79" i="10"/>
  <c r="O79" i="10" s="1"/>
  <c r="H79" i="10"/>
  <c r="P79" i="10" s="1"/>
  <c r="A80" i="10"/>
  <c r="B80" i="10"/>
  <c r="C80" i="10"/>
  <c r="D80" i="10"/>
  <c r="E80" i="10"/>
  <c r="F80" i="10"/>
  <c r="G80" i="10"/>
  <c r="O80" i="10" s="1"/>
  <c r="H80" i="10"/>
  <c r="P80" i="10" s="1"/>
  <c r="A81" i="10"/>
  <c r="B81" i="10"/>
  <c r="C81" i="10"/>
  <c r="D81" i="10"/>
  <c r="E81" i="10"/>
  <c r="F81" i="10"/>
  <c r="G81" i="10"/>
  <c r="O81" i="10" s="1"/>
  <c r="H81" i="10"/>
  <c r="P81" i="10" s="1"/>
  <c r="A82" i="10"/>
  <c r="B82" i="10"/>
  <c r="C82" i="10"/>
  <c r="D82" i="10"/>
  <c r="E82" i="10"/>
  <c r="F82" i="10"/>
  <c r="G82" i="10"/>
  <c r="O82" i="10" s="1"/>
  <c r="H82" i="10"/>
  <c r="P82" i="10" s="1"/>
  <c r="A83" i="10"/>
  <c r="B83" i="10"/>
  <c r="C83" i="10"/>
  <c r="D83" i="10"/>
  <c r="E83" i="10"/>
  <c r="F83" i="10"/>
  <c r="G83" i="10"/>
  <c r="O83" i="10" s="1"/>
  <c r="H83" i="10"/>
  <c r="A84" i="10"/>
  <c r="B84" i="10"/>
  <c r="C84" i="10"/>
  <c r="D84" i="10"/>
  <c r="E84" i="10"/>
  <c r="F84" i="10"/>
  <c r="G84" i="10"/>
  <c r="O84" i="10" s="1"/>
  <c r="H84" i="10"/>
  <c r="P84" i="10" s="1"/>
  <c r="A85" i="10"/>
  <c r="B85" i="10"/>
  <c r="C85" i="10"/>
  <c r="D85" i="10"/>
  <c r="E85" i="10"/>
  <c r="F85" i="10"/>
  <c r="G85" i="10"/>
  <c r="O85" i="10" s="1"/>
  <c r="H85" i="10"/>
  <c r="P85" i="10" s="1"/>
  <c r="A86" i="10"/>
  <c r="B86" i="10"/>
  <c r="C86" i="10"/>
  <c r="D86" i="10"/>
  <c r="E86" i="10"/>
  <c r="F86" i="10"/>
  <c r="G86" i="10"/>
  <c r="O86" i="10" s="1"/>
  <c r="H86" i="10"/>
  <c r="P86" i="10" s="1"/>
  <c r="A87" i="10"/>
  <c r="B87" i="10"/>
  <c r="C87" i="10"/>
  <c r="D87" i="10"/>
  <c r="E87" i="10"/>
  <c r="F87" i="10"/>
  <c r="G87" i="10"/>
  <c r="O87" i="10" s="1"/>
  <c r="H87" i="10"/>
  <c r="P87" i="10" s="1"/>
  <c r="A88" i="10"/>
  <c r="B88" i="10"/>
  <c r="C88" i="10"/>
  <c r="D88" i="10"/>
  <c r="E88" i="10"/>
  <c r="F88" i="10"/>
  <c r="G88" i="10"/>
  <c r="O88" i="10" s="1"/>
  <c r="H88" i="10"/>
  <c r="P88" i="10" s="1"/>
  <c r="A89" i="10"/>
  <c r="B89" i="10"/>
  <c r="C89" i="10"/>
  <c r="D89" i="10"/>
  <c r="E89" i="10"/>
  <c r="F89" i="10"/>
  <c r="G89" i="10"/>
  <c r="O89" i="10" s="1"/>
  <c r="H89" i="10"/>
  <c r="P89" i="10" s="1"/>
  <c r="A90" i="10"/>
  <c r="B90" i="10"/>
  <c r="C90" i="10"/>
  <c r="D90" i="10"/>
  <c r="E90" i="10"/>
  <c r="F90" i="10"/>
  <c r="G90" i="10"/>
  <c r="O90" i="10" s="1"/>
  <c r="H90" i="10"/>
  <c r="P90" i="10" s="1"/>
  <c r="A91" i="10"/>
  <c r="B91" i="10"/>
  <c r="C91" i="10"/>
  <c r="D91" i="10"/>
  <c r="E91" i="10"/>
  <c r="F91" i="10"/>
  <c r="G91" i="10"/>
  <c r="O91" i="10" s="1"/>
  <c r="H91" i="10"/>
  <c r="P91" i="10" s="1"/>
  <c r="A92" i="10"/>
  <c r="B92" i="10"/>
  <c r="C92" i="10"/>
  <c r="D92" i="10"/>
  <c r="E92" i="10"/>
  <c r="F92" i="10"/>
  <c r="G92" i="10"/>
  <c r="O92" i="10" s="1"/>
  <c r="H92" i="10"/>
  <c r="P92" i="10" s="1"/>
  <c r="A93" i="10"/>
  <c r="B93" i="10"/>
  <c r="C93" i="10"/>
  <c r="D93" i="10"/>
  <c r="E93" i="10"/>
  <c r="F93" i="10"/>
  <c r="G93" i="10"/>
  <c r="O93" i="10" s="1"/>
  <c r="H93" i="10"/>
  <c r="P93" i="10" s="1"/>
  <c r="A94" i="10"/>
  <c r="B94" i="10"/>
  <c r="C94" i="10"/>
  <c r="D94" i="10"/>
  <c r="E94" i="10"/>
  <c r="F94" i="10"/>
  <c r="G94" i="10"/>
  <c r="O94" i="10" s="1"/>
  <c r="H94" i="10"/>
  <c r="P94" i="10" s="1"/>
  <c r="A95" i="10"/>
  <c r="B95" i="10"/>
  <c r="C95" i="10"/>
  <c r="D95" i="10"/>
  <c r="E95" i="10"/>
  <c r="F95" i="10"/>
  <c r="G95" i="10"/>
  <c r="O95" i="10" s="1"/>
  <c r="H95" i="10"/>
  <c r="P95" i="10" s="1"/>
  <c r="A96" i="10"/>
  <c r="B96" i="10"/>
  <c r="C96" i="10"/>
  <c r="D96" i="10"/>
  <c r="E96" i="10"/>
  <c r="F96" i="10"/>
  <c r="G96" i="10"/>
  <c r="O96" i="10" s="1"/>
  <c r="H96" i="10"/>
  <c r="P96" i="10" s="1"/>
  <c r="A97" i="10"/>
  <c r="B97" i="10"/>
  <c r="C97" i="10"/>
  <c r="D97" i="10"/>
  <c r="E97" i="10"/>
  <c r="F97" i="10"/>
  <c r="G97" i="10"/>
  <c r="O97" i="10" s="1"/>
  <c r="H97" i="10"/>
  <c r="P97" i="10" s="1"/>
  <c r="A98" i="10"/>
  <c r="B98" i="10"/>
  <c r="C98" i="10"/>
  <c r="D98" i="10"/>
  <c r="E98" i="10"/>
  <c r="F98" i="10"/>
  <c r="G98" i="10"/>
  <c r="O98" i="10" s="1"/>
  <c r="H98" i="10"/>
  <c r="P98" i="10" s="1"/>
  <c r="A99" i="10"/>
  <c r="B99" i="10"/>
  <c r="C99" i="10"/>
  <c r="D99" i="10"/>
  <c r="E99" i="10"/>
  <c r="F99" i="10"/>
  <c r="G99" i="10"/>
  <c r="O99" i="10" s="1"/>
  <c r="H99" i="10"/>
  <c r="P99" i="10" s="1"/>
  <c r="A100" i="10"/>
  <c r="B100" i="10"/>
  <c r="C100" i="10"/>
  <c r="D100" i="10"/>
  <c r="E100" i="10"/>
  <c r="F100" i="10"/>
  <c r="G100" i="10"/>
  <c r="O100" i="10" s="1"/>
  <c r="H100" i="10"/>
  <c r="P100" i="10" s="1"/>
  <c r="A101" i="10"/>
  <c r="B101" i="10"/>
  <c r="C101" i="10"/>
  <c r="D101" i="10"/>
  <c r="E101" i="10"/>
  <c r="F101" i="10"/>
  <c r="G101" i="10"/>
  <c r="O101" i="10" s="1"/>
  <c r="H101" i="10"/>
  <c r="P101" i="10" s="1"/>
  <c r="A102" i="10"/>
  <c r="B102" i="10"/>
  <c r="C102" i="10"/>
  <c r="D102" i="10"/>
  <c r="E102" i="10"/>
  <c r="F102" i="10"/>
  <c r="G102" i="10"/>
  <c r="O102" i="10" s="1"/>
  <c r="H102" i="10"/>
  <c r="P102" i="10" s="1"/>
  <c r="A103" i="10"/>
  <c r="B103" i="10"/>
  <c r="C103" i="10"/>
  <c r="D103" i="10"/>
  <c r="E103" i="10"/>
  <c r="F103" i="10"/>
  <c r="G103" i="10"/>
  <c r="O103" i="10" s="1"/>
  <c r="H103" i="10"/>
  <c r="P103" i="10" s="1"/>
  <c r="A104" i="10"/>
  <c r="B104" i="10"/>
  <c r="C104" i="10"/>
  <c r="D104" i="10"/>
  <c r="E104" i="10"/>
  <c r="F104" i="10"/>
  <c r="G104" i="10"/>
  <c r="O104" i="10" s="1"/>
  <c r="H104" i="10"/>
  <c r="P104" i="10" s="1"/>
  <c r="A105" i="10"/>
  <c r="B105" i="10"/>
  <c r="C105" i="10"/>
  <c r="D105" i="10"/>
  <c r="E105" i="10"/>
  <c r="F105" i="10"/>
  <c r="G105" i="10"/>
  <c r="O105" i="10" s="1"/>
  <c r="H105" i="10"/>
  <c r="P105" i="10" s="1"/>
  <c r="A106" i="10"/>
  <c r="B106" i="10"/>
  <c r="C106" i="10"/>
  <c r="D106" i="10"/>
  <c r="E106" i="10"/>
  <c r="F106" i="10"/>
  <c r="G106" i="10"/>
  <c r="O106" i="10" s="1"/>
  <c r="H106" i="10"/>
  <c r="P106" i="10" s="1"/>
  <c r="A107" i="10"/>
  <c r="B107" i="10"/>
  <c r="C107" i="10"/>
  <c r="D107" i="10"/>
  <c r="E107" i="10"/>
  <c r="F107" i="10"/>
  <c r="G107" i="10"/>
  <c r="O107" i="10" s="1"/>
  <c r="H107" i="10"/>
  <c r="P107" i="10" s="1"/>
  <c r="A108" i="10"/>
  <c r="B108" i="10"/>
  <c r="C108" i="10"/>
  <c r="D108" i="10"/>
  <c r="E108" i="10"/>
  <c r="F108" i="10"/>
  <c r="G108" i="10"/>
  <c r="O108" i="10" s="1"/>
  <c r="H108" i="10"/>
  <c r="P108" i="10" s="1"/>
  <c r="A109" i="10"/>
  <c r="B109" i="10"/>
  <c r="C109" i="10"/>
  <c r="D109" i="10"/>
  <c r="E109" i="10"/>
  <c r="F109" i="10"/>
  <c r="G109" i="10"/>
  <c r="O109" i="10" s="1"/>
  <c r="H109" i="10"/>
  <c r="P109" i="10" s="1"/>
  <c r="A110" i="10"/>
  <c r="B110" i="10"/>
  <c r="C110" i="10"/>
  <c r="D110" i="10"/>
  <c r="E110" i="10"/>
  <c r="F110" i="10"/>
  <c r="G110" i="10"/>
  <c r="O110" i="10" s="1"/>
  <c r="H110" i="10"/>
  <c r="P110" i="10" s="1"/>
  <c r="A111" i="10"/>
  <c r="B111" i="10"/>
  <c r="C111" i="10"/>
  <c r="D111" i="10"/>
  <c r="E111" i="10"/>
  <c r="F111" i="10"/>
  <c r="G111" i="10"/>
  <c r="O111" i="10" s="1"/>
  <c r="H111" i="10"/>
  <c r="P111" i="10" s="1"/>
  <c r="A112" i="10"/>
  <c r="B112" i="10"/>
  <c r="C112" i="10"/>
  <c r="D112" i="10"/>
  <c r="E112" i="10"/>
  <c r="F112" i="10"/>
  <c r="G112" i="10"/>
  <c r="O112" i="10" s="1"/>
  <c r="H112" i="10"/>
  <c r="P112" i="10" s="1"/>
  <c r="A113" i="10"/>
  <c r="B113" i="10"/>
  <c r="C113" i="10"/>
  <c r="D113" i="10"/>
  <c r="E113" i="10"/>
  <c r="F113" i="10"/>
  <c r="G113" i="10"/>
  <c r="O113" i="10" s="1"/>
  <c r="H113" i="10"/>
  <c r="P113" i="10" s="1"/>
  <c r="A114" i="10"/>
  <c r="B114" i="10"/>
  <c r="C114" i="10"/>
  <c r="D114" i="10"/>
  <c r="E114" i="10"/>
  <c r="F114" i="10"/>
  <c r="G114" i="10"/>
  <c r="O114" i="10" s="1"/>
  <c r="H114" i="10"/>
  <c r="P114" i="10" s="1"/>
  <c r="A115" i="10"/>
  <c r="B115" i="10"/>
  <c r="C115" i="10"/>
  <c r="D115" i="10"/>
  <c r="E115" i="10"/>
  <c r="F115" i="10"/>
  <c r="G115" i="10"/>
  <c r="O115" i="10" s="1"/>
  <c r="H115" i="10"/>
  <c r="P115" i="10" s="1"/>
  <c r="A116" i="10"/>
  <c r="B116" i="10"/>
  <c r="C116" i="10"/>
  <c r="D116" i="10"/>
  <c r="E116" i="10"/>
  <c r="F116" i="10"/>
  <c r="G116" i="10"/>
  <c r="O116" i="10" s="1"/>
  <c r="H116" i="10"/>
  <c r="P116" i="10" s="1"/>
  <c r="A117" i="10"/>
  <c r="B117" i="10"/>
  <c r="C117" i="10"/>
  <c r="D117" i="10"/>
  <c r="E117" i="10"/>
  <c r="F117" i="10"/>
  <c r="G117" i="10"/>
  <c r="O117" i="10" s="1"/>
  <c r="H117" i="10"/>
  <c r="P117" i="10" s="1"/>
  <c r="A118" i="10"/>
  <c r="B118" i="10"/>
  <c r="C118" i="10"/>
  <c r="D118" i="10"/>
  <c r="E118" i="10"/>
  <c r="F118" i="10"/>
  <c r="G118" i="10"/>
  <c r="O118" i="10" s="1"/>
  <c r="H118" i="10"/>
  <c r="P118" i="10" s="1"/>
  <c r="A119" i="10"/>
  <c r="B119" i="10"/>
  <c r="C119" i="10"/>
  <c r="D119" i="10"/>
  <c r="E119" i="10"/>
  <c r="F119" i="10"/>
  <c r="G119" i="10"/>
  <c r="O119" i="10" s="1"/>
  <c r="H119" i="10"/>
  <c r="P119" i="10" s="1"/>
  <c r="A120" i="10"/>
  <c r="B120" i="10"/>
  <c r="C120" i="10"/>
  <c r="D120" i="10"/>
  <c r="E120" i="10"/>
  <c r="F120" i="10"/>
  <c r="G120" i="10"/>
  <c r="O120" i="10" s="1"/>
  <c r="H120" i="10"/>
  <c r="P120" i="10" s="1"/>
  <c r="A121" i="10"/>
  <c r="B121" i="10"/>
  <c r="C121" i="10"/>
  <c r="D121" i="10"/>
  <c r="E121" i="10"/>
  <c r="F121" i="10"/>
  <c r="G121" i="10"/>
  <c r="O121" i="10" s="1"/>
  <c r="H121" i="10"/>
  <c r="P121" i="10" s="1"/>
  <c r="A122" i="10"/>
  <c r="B122" i="10"/>
  <c r="C122" i="10"/>
  <c r="D122" i="10"/>
  <c r="E122" i="10"/>
  <c r="F122" i="10"/>
  <c r="G122" i="10"/>
  <c r="O122" i="10" s="1"/>
  <c r="H122" i="10"/>
  <c r="P122" i="10" s="1"/>
  <c r="A123" i="10"/>
  <c r="B123" i="10"/>
  <c r="C123" i="10"/>
  <c r="D123" i="10"/>
  <c r="E123" i="10"/>
  <c r="F123" i="10"/>
  <c r="G123" i="10"/>
  <c r="O123" i="10" s="1"/>
  <c r="H123" i="10"/>
  <c r="P123" i="10" s="1"/>
  <c r="A124" i="10"/>
  <c r="B124" i="10"/>
  <c r="C124" i="10"/>
  <c r="D124" i="10"/>
  <c r="E124" i="10"/>
  <c r="F124" i="10"/>
  <c r="G124" i="10"/>
  <c r="O124" i="10" s="1"/>
  <c r="H124" i="10"/>
  <c r="P124" i="10" s="1"/>
  <c r="A125" i="10"/>
  <c r="B125" i="10"/>
  <c r="C125" i="10"/>
  <c r="D125" i="10"/>
  <c r="E125" i="10"/>
  <c r="F125" i="10"/>
  <c r="G125" i="10"/>
  <c r="O125" i="10" s="1"/>
  <c r="H125" i="10"/>
  <c r="P125" i="10" s="1"/>
  <c r="A126" i="10"/>
  <c r="B126" i="10"/>
  <c r="C126" i="10"/>
  <c r="D126" i="10"/>
  <c r="E126" i="10"/>
  <c r="F126" i="10"/>
  <c r="G126" i="10"/>
  <c r="O126" i="10" s="1"/>
  <c r="H126" i="10"/>
  <c r="P126" i="10" s="1"/>
  <c r="A127" i="10"/>
  <c r="B127" i="10"/>
  <c r="C127" i="10"/>
  <c r="D127" i="10"/>
  <c r="E127" i="10"/>
  <c r="F127" i="10"/>
  <c r="G127" i="10"/>
  <c r="O127" i="10" s="1"/>
  <c r="H127" i="10"/>
  <c r="P127" i="10" s="1"/>
  <c r="A128" i="10"/>
  <c r="B128" i="10"/>
  <c r="C128" i="10"/>
  <c r="D128" i="10"/>
  <c r="E128" i="10"/>
  <c r="F128" i="10"/>
  <c r="G128" i="10"/>
  <c r="O128" i="10" s="1"/>
  <c r="H128" i="10"/>
  <c r="P128" i="10" s="1"/>
  <c r="A129" i="10"/>
  <c r="B129" i="10"/>
  <c r="C129" i="10"/>
  <c r="D129" i="10"/>
  <c r="E129" i="10"/>
  <c r="F129" i="10"/>
  <c r="G129" i="10"/>
  <c r="O129" i="10" s="1"/>
  <c r="H129" i="10"/>
  <c r="P129" i="10" s="1"/>
  <c r="A130" i="10"/>
  <c r="B130" i="10"/>
  <c r="C130" i="10"/>
  <c r="D130" i="10"/>
  <c r="E130" i="10"/>
  <c r="F130" i="10"/>
  <c r="G130" i="10"/>
  <c r="O130" i="10" s="1"/>
  <c r="H130" i="10"/>
  <c r="P130" i="10" s="1"/>
  <c r="A131" i="10"/>
  <c r="B131" i="10"/>
  <c r="C131" i="10"/>
  <c r="D131" i="10"/>
  <c r="E131" i="10"/>
  <c r="F131" i="10"/>
  <c r="G131" i="10"/>
  <c r="O131" i="10" s="1"/>
  <c r="H131" i="10"/>
  <c r="P131" i="10" s="1"/>
  <c r="A132" i="10"/>
  <c r="B132" i="10"/>
  <c r="C132" i="10"/>
  <c r="D132" i="10"/>
  <c r="E132" i="10"/>
  <c r="F132" i="10"/>
  <c r="G132" i="10"/>
  <c r="O132" i="10" s="1"/>
  <c r="H132" i="10"/>
  <c r="P132" i="10" s="1"/>
  <c r="A133" i="10"/>
  <c r="B133" i="10"/>
  <c r="C133" i="10"/>
  <c r="D133" i="10"/>
  <c r="E133" i="10"/>
  <c r="F133" i="10"/>
  <c r="G133" i="10"/>
  <c r="O133" i="10" s="1"/>
  <c r="H133" i="10"/>
  <c r="P133" i="10" s="1"/>
  <c r="A134" i="10"/>
  <c r="B134" i="10"/>
  <c r="C134" i="10"/>
  <c r="D134" i="10"/>
  <c r="E134" i="10"/>
  <c r="F134" i="10"/>
  <c r="G134" i="10"/>
  <c r="O134" i="10" s="1"/>
  <c r="H134" i="10"/>
  <c r="P134" i="10" s="1"/>
  <c r="A135" i="10"/>
  <c r="B135" i="10"/>
  <c r="C135" i="10"/>
  <c r="D135" i="10"/>
  <c r="E135" i="10"/>
  <c r="F135" i="10"/>
  <c r="G135" i="10"/>
  <c r="O135" i="10" s="1"/>
  <c r="H135" i="10"/>
  <c r="P135" i="10" s="1"/>
  <c r="A136" i="10"/>
  <c r="B136" i="10"/>
  <c r="C136" i="10"/>
  <c r="D136" i="10"/>
  <c r="E136" i="10"/>
  <c r="F136" i="10"/>
  <c r="G136" i="10"/>
  <c r="O136" i="10" s="1"/>
  <c r="H136" i="10"/>
  <c r="P136" i="10" s="1"/>
  <c r="A137" i="10"/>
  <c r="B137" i="10"/>
  <c r="C137" i="10"/>
  <c r="D137" i="10"/>
  <c r="E137" i="10"/>
  <c r="F137" i="10"/>
  <c r="G137" i="10"/>
  <c r="O137" i="10" s="1"/>
  <c r="H137" i="10"/>
  <c r="P137" i="10" s="1"/>
  <c r="A138" i="10"/>
  <c r="B138" i="10"/>
  <c r="C138" i="10"/>
  <c r="D138" i="10"/>
  <c r="E138" i="10"/>
  <c r="F138" i="10"/>
  <c r="G138" i="10"/>
  <c r="O138" i="10" s="1"/>
  <c r="H138" i="10"/>
  <c r="P138" i="10" s="1"/>
  <c r="A139" i="10"/>
  <c r="B139" i="10"/>
  <c r="C139" i="10"/>
  <c r="D139" i="10"/>
  <c r="E139" i="10"/>
  <c r="F139" i="10"/>
  <c r="G139" i="10"/>
  <c r="O139" i="10" s="1"/>
  <c r="H139" i="10"/>
  <c r="P139" i="10" s="1"/>
  <c r="A140" i="10"/>
  <c r="B140" i="10"/>
  <c r="C140" i="10"/>
  <c r="D140" i="10"/>
  <c r="E140" i="10"/>
  <c r="F140" i="10"/>
  <c r="G140" i="10"/>
  <c r="O140" i="10" s="1"/>
  <c r="H140" i="10"/>
  <c r="P140" i="10" s="1"/>
  <c r="A141" i="10"/>
  <c r="B141" i="10"/>
  <c r="C141" i="10"/>
  <c r="D141" i="10"/>
  <c r="E141" i="10"/>
  <c r="F141" i="10"/>
  <c r="G141" i="10"/>
  <c r="H141" i="10"/>
  <c r="P141" i="10" s="1"/>
  <c r="A142" i="10"/>
  <c r="B142" i="10"/>
  <c r="C142" i="10"/>
  <c r="D142" i="10"/>
  <c r="E142" i="10"/>
  <c r="F142" i="10"/>
  <c r="G142" i="10"/>
  <c r="H142" i="10"/>
  <c r="P142" i="10" s="1"/>
  <c r="A143" i="10"/>
  <c r="B143" i="10"/>
  <c r="C143" i="10"/>
  <c r="D143" i="10"/>
  <c r="E143" i="10"/>
  <c r="F143" i="10"/>
  <c r="G143" i="10"/>
  <c r="H143" i="10"/>
  <c r="P143" i="10" s="1"/>
  <c r="A144" i="10"/>
  <c r="B144" i="10"/>
  <c r="C144" i="10"/>
  <c r="D144" i="10"/>
  <c r="E144" i="10"/>
  <c r="F144" i="10"/>
  <c r="G144" i="10"/>
  <c r="O144" i="10" s="1"/>
  <c r="H144" i="10"/>
  <c r="P144" i="10" s="1"/>
  <c r="A145" i="10"/>
  <c r="B145" i="10"/>
  <c r="C145" i="10"/>
  <c r="D145" i="10"/>
  <c r="E145" i="10"/>
  <c r="F145" i="10"/>
  <c r="G145" i="10"/>
  <c r="O145" i="10" s="1"/>
  <c r="H145" i="10"/>
  <c r="P145" i="10" s="1"/>
  <c r="A146" i="10"/>
  <c r="B146" i="10"/>
  <c r="C146" i="10"/>
  <c r="D146" i="10"/>
  <c r="E146" i="10"/>
  <c r="F146" i="10"/>
  <c r="G146" i="10"/>
  <c r="O146" i="10" s="1"/>
  <c r="H146" i="10"/>
  <c r="P146" i="10" s="1"/>
  <c r="A147" i="10"/>
  <c r="B147" i="10"/>
  <c r="C147" i="10"/>
  <c r="D147" i="10"/>
  <c r="E147" i="10"/>
  <c r="F147" i="10"/>
  <c r="G147" i="10"/>
  <c r="O147" i="10" s="1"/>
  <c r="H147" i="10"/>
  <c r="P147" i="10" s="1"/>
  <c r="A148" i="10"/>
  <c r="B148" i="10"/>
  <c r="C148" i="10"/>
  <c r="D148" i="10"/>
  <c r="E148" i="10"/>
  <c r="F148" i="10"/>
  <c r="G148" i="10"/>
  <c r="O148" i="10" s="1"/>
  <c r="H148" i="10"/>
  <c r="P148" i="10" s="1"/>
  <c r="A149" i="10"/>
  <c r="B149" i="10"/>
  <c r="C149" i="10"/>
  <c r="D149" i="10"/>
  <c r="E149" i="10"/>
  <c r="F149" i="10"/>
  <c r="G149" i="10"/>
  <c r="H149" i="10"/>
  <c r="P149" i="10" s="1"/>
  <c r="A150" i="10"/>
  <c r="B150" i="10"/>
  <c r="C150" i="10"/>
  <c r="D150" i="10"/>
  <c r="E150" i="10"/>
  <c r="F150" i="10"/>
  <c r="G150" i="10"/>
  <c r="H150" i="10"/>
  <c r="P150" i="10" s="1"/>
  <c r="A151" i="10"/>
  <c r="B151" i="10"/>
  <c r="C151" i="10"/>
  <c r="D151" i="10"/>
  <c r="E151" i="10"/>
  <c r="F151" i="10"/>
  <c r="G151" i="10"/>
  <c r="H151" i="10"/>
  <c r="P151" i="10" s="1"/>
  <c r="A152" i="10"/>
  <c r="B152" i="10"/>
  <c r="C152" i="10"/>
  <c r="D152" i="10"/>
  <c r="E152" i="10"/>
  <c r="F152" i="10"/>
  <c r="G152" i="10"/>
  <c r="O152" i="10" s="1"/>
  <c r="H152" i="10"/>
  <c r="P152" i="10" s="1"/>
  <c r="A153" i="10"/>
  <c r="B153" i="10"/>
  <c r="C153" i="10"/>
  <c r="D153" i="10"/>
  <c r="E153" i="10"/>
  <c r="F153" i="10"/>
  <c r="G153" i="10"/>
  <c r="O153" i="10" s="1"/>
  <c r="H153" i="10"/>
  <c r="P153" i="10" s="1"/>
  <c r="A154" i="10"/>
  <c r="B154" i="10"/>
  <c r="C154" i="10"/>
  <c r="D154" i="10"/>
  <c r="E154" i="10"/>
  <c r="F154" i="10"/>
  <c r="G154" i="10"/>
  <c r="O154" i="10" s="1"/>
  <c r="H154" i="10"/>
  <c r="P154" i="10" s="1"/>
  <c r="A155" i="10"/>
  <c r="B155" i="10"/>
  <c r="C155" i="10"/>
  <c r="D155" i="10"/>
  <c r="E155" i="10"/>
  <c r="F155" i="10"/>
  <c r="G155" i="10"/>
  <c r="O155" i="10" s="1"/>
  <c r="H155" i="10"/>
  <c r="P155" i="10" s="1"/>
  <c r="A156" i="10"/>
  <c r="B156" i="10"/>
  <c r="C156" i="10"/>
  <c r="D156" i="10"/>
  <c r="E156" i="10"/>
  <c r="F156" i="10"/>
  <c r="G156" i="10"/>
  <c r="O156" i="10" s="1"/>
  <c r="H156" i="10"/>
  <c r="P156" i="10" s="1"/>
  <c r="A157" i="10"/>
  <c r="B157" i="10"/>
  <c r="C157" i="10"/>
  <c r="D157" i="10"/>
  <c r="E157" i="10"/>
  <c r="F157" i="10"/>
  <c r="G157" i="10"/>
  <c r="H157" i="10"/>
  <c r="P157" i="10" s="1"/>
  <c r="A158" i="10"/>
  <c r="B158" i="10"/>
  <c r="C158" i="10"/>
  <c r="D158" i="10"/>
  <c r="E158" i="10"/>
  <c r="F158" i="10"/>
  <c r="G158" i="10"/>
  <c r="H158" i="10"/>
  <c r="P158" i="10" s="1"/>
  <c r="A159" i="10"/>
  <c r="B159" i="10"/>
  <c r="C159" i="10"/>
  <c r="D159" i="10"/>
  <c r="E159" i="10"/>
  <c r="F159" i="10"/>
  <c r="G159" i="10"/>
  <c r="H159" i="10"/>
  <c r="P159" i="10" s="1"/>
  <c r="A160" i="10"/>
  <c r="B160" i="10"/>
  <c r="C160" i="10"/>
  <c r="D160" i="10"/>
  <c r="E160" i="10"/>
  <c r="F160" i="10"/>
  <c r="G160" i="10"/>
  <c r="O160" i="10" s="1"/>
  <c r="H160" i="10"/>
  <c r="P160" i="10" s="1"/>
  <c r="A161" i="10"/>
  <c r="B161" i="10"/>
  <c r="C161" i="10"/>
  <c r="D161" i="10"/>
  <c r="E161" i="10"/>
  <c r="F161" i="10"/>
  <c r="G161" i="10"/>
  <c r="O161" i="10" s="1"/>
  <c r="H161" i="10"/>
  <c r="P161" i="10" s="1"/>
  <c r="A162" i="10"/>
  <c r="B162" i="10"/>
  <c r="C162" i="10"/>
  <c r="D162" i="10"/>
  <c r="E162" i="10"/>
  <c r="F162" i="10"/>
  <c r="G162" i="10"/>
  <c r="O162" i="10" s="1"/>
  <c r="H162" i="10"/>
  <c r="P162" i="10" s="1"/>
  <c r="A163" i="10"/>
  <c r="B163" i="10"/>
  <c r="C163" i="10"/>
  <c r="D163" i="10"/>
  <c r="E163" i="10"/>
  <c r="F163" i="10"/>
  <c r="G163" i="10"/>
  <c r="O163" i="10" s="1"/>
  <c r="H163" i="10"/>
  <c r="P163" i="10" s="1"/>
  <c r="A164" i="10"/>
  <c r="B164" i="10"/>
  <c r="C164" i="10"/>
  <c r="D164" i="10"/>
  <c r="E164" i="10"/>
  <c r="F164" i="10"/>
  <c r="G164" i="10"/>
  <c r="O164" i="10" s="1"/>
  <c r="H164" i="10"/>
  <c r="P164" i="10" s="1"/>
  <c r="A165" i="10"/>
  <c r="B165" i="10"/>
  <c r="C165" i="10"/>
  <c r="D165" i="10"/>
  <c r="E165" i="10"/>
  <c r="F165" i="10"/>
  <c r="G165" i="10"/>
  <c r="O165" i="10" s="1"/>
  <c r="H165" i="10"/>
  <c r="P165" i="10" s="1"/>
  <c r="A166" i="10"/>
  <c r="B166" i="10"/>
  <c r="C166" i="10"/>
  <c r="D166" i="10"/>
  <c r="E166" i="10"/>
  <c r="F166" i="10"/>
  <c r="G166" i="10"/>
  <c r="H166" i="10"/>
  <c r="P166" i="10" s="1"/>
  <c r="A167" i="10"/>
  <c r="B167" i="10"/>
  <c r="C167" i="10"/>
  <c r="D167" i="10"/>
  <c r="E167" i="10"/>
  <c r="F167" i="10"/>
  <c r="G167" i="10"/>
  <c r="H167" i="10"/>
  <c r="P167" i="10" s="1"/>
  <c r="A168" i="10"/>
  <c r="B168" i="10"/>
  <c r="C168" i="10"/>
  <c r="D168" i="10"/>
  <c r="E168" i="10"/>
  <c r="F168" i="10"/>
  <c r="G168" i="10"/>
  <c r="O168" i="10" s="1"/>
  <c r="H168" i="10"/>
  <c r="P168" i="10" s="1"/>
  <c r="A169" i="10"/>
  <c r="B169" i="10"/>
  <c r="C169" i="10"/>
  <c r="D169" i="10"/>
  <c r="E169" i="10"/>
  <c r="F169" i="10"/>
  <c r="G169" i="10"/>
  <c r="O169" i="10" s="1"/>
  <c r="H169" i="10"/>
  <c r="P169" i="10" s="1"/>
  <c r="A170" i="10"/>
  <c r="B170" i="10"/>
  <c r="C170" i="10"/>
  <c r="D170" i="10"/>
  <c r="E170" i="10"/>
  <c r="F170" i="10"/>
  <c r="G170" i="10"/>
  <c r="O170" i="10" s="1"/>
  <c r="H170" i="10"/>
  <c r="P170" i="10" s="1"/>
  <c r="A171" i="10"/>
  <c r="B171" i="10"/>
  <c r="C171" i="10"/>
  <c r="D171" i="10"/>
  <c r="E171" i="10"/>
  <c r="F171" i="10"/>
  <c r="G171" i="10"/>
  <c r="O171" i="10" s="1"/>
  <c r="H171" i="10"/>
  <c r="P171" i="10" s="1"/>
  <c r="A172" i="10"/>
  <c r="B172" i="10"/>
  <c r="C172" i="10"/>
  <c r="D172" i="10"/>
  <c r="E172" i="10"/>
  <c r="F172" i="10"/>
  <c r="G172" i="10"/>
  <c r="O172" i="10" s="1"/>
  <c r="H172" i="10"/>
  <c r="P172" i="10" s="1"/>
  <c r="A173" i="10"/>
  <c r="B173" i="10"/>
  <c r="C173" i="10"/>
  <c r="D173" i="10"/>
  <c r="E173" i="10"/>
  <c r="F173" i="10"/>
  <c r="G173" i="10"/>
  <c r="O173" i="10" s="1"/>
  <c r="H173" i="10"/>
  <c r="P173" i="10" s="1"/>
  <c r="A174" i="10"/>
  <c r="B174" i="10"/>
  <c r="C174" i="10"/>
  <c r="D174" i="10"/>
  <c r="E174" i="10"/>
  <c r="F174" i="10"/>
  <c r="G174" i="10"/>
  <c r="O174" i="10" s="1"/>
  <c r="H174" i="10"/>
  <c r="P174" i="10" s="1"/>
  <c r="A175" i="10"/>
  <c r="B175" i="10"/>
  <c r="C175" i="10"/>
  <c r="D175" i="10"/>
  <c r="E175" i="10"/>
  <c r="F175" i="10"/>
  <c r="G175" i="10"/>
  <c r="O175" i="10" s="1"/>
  <c r="H175" i="10"/>
  <c r="P175" i="10" s="1"/>
  <c r="A176" i="10"/>
  <c r="B176" i="10"/>
  <c r="C176" i="10"/>
  <c r="D176" i="10"/>
  <c r="E176" i="10"/>
  <c r="F176" i="10"/>
  <c r="G176" i="10"/>
  <c r="O176" i="10" s="1"/>
  <c r="H176" i="10"/>
  <c r="P176" i="10" s="1"/>
  <c r="A177" i="10"/>
  <c r="B177" i="10"/>
  <c r="C177" i="10"/>
  <c r="D177" i="10"/>
  <c r="E177" i="10"/>
  <c r="F177" i="10"/>
  <c r="G177" i="10"/>
  <c r="O177" i="10" s="1"/>
  <c r="H177" i="10"/>
  <c r="P177" i="10" s="1"/>
  <c r="A178" i="10"/>
  <c r="B178" i="10"/>
  <c r="C178" i="10"/>
  <c r="D178" i="10"/>
  <c r="E178" i="10"/>
  <c r="F178" i="10"/>
  <c r="G178" i="10"/>
  <c r="O178" i="10" s="1"/>
  <c r="H178" i="10"/>
  <c r="P178" i="10" s="1"/>
  <c r="A179" i="10"/>
  <c r="B179" i="10"/>
  <c r="C179" i="10"/>
  <c r="D179" i="10"/>
  <c r="E179" i="10"/>
  <c r="F179" i="10"/>
  <c r="G179" i="10"/>
  <c r="O179" i="10" s="1"/>
  <c r="H179" i="10"/>
  <c r="P179" i="10" s="1"/>
  <c r="A180" i="10"/>
  <c r="B180" i="10"/>
  <c r="C180" i="10"/>
  <c r="D180" i="10"/>
  <c r="E180" i="10"/>
  <c r="F180" i="10"/>
  <c r="G180" i="10"/>
  <c r="O180" i="10" s="1"/>
  <c r="H180" i="10"/>
  <c r="P180" i="10" s="1"/>
  <c r="A181" i="10"/>
  <c r="B181" i="10"/>
  <c r="C181" i="10"/>
  <c r="D181" i="10"/>
  <c r="E181" i="10"/>
  <c r="F181" i="10"/>
  <c r="G181" i="10"/>
  <c r="H181" i="10"/>
  <c r="P181" i="10" s="1"/>
  <c r="A182" i="10"/>
  <c r="B182" i="10"/>
  <c r="C182" i="10"/>
  <c r="D182" i="10"/>
  <c r="E182" i="10"/>
  <c r="F182" i="10"/>
  <c r="G182" i="10"/>
  <c r="H182" i="10"/>
  <c r="P182" i="10" s="1"/>
  <c r="A183" i="10"/>
  <c r="B183" i="10"/>
  <c r="C183" i="10"/>
  <c r="D183" i="10"/>
  <c r="E183" i="10"/>
  <c r="F183" i="10"/>
  <c r="G183" i="10"/>
  <c r="H183" i="10"/>
  <c r="P183" i="10" s="1"/>
  <c r="A184" i="10"/>
  <c r="B184" i="10"/>
  <c r="C184" i="10"/>
  <c r="D184" i="10"/>
  <c r="E184" i="10"/>
  <c r="F184" i="10"/>
  <c r="G184" i="10"/>
  <c r="O184" i="10" s="1"/>
  <c r="H184" i="10"/>
  <c r="P184" i="10" s="1"/>
  <c r="A185" i="10"/>
  <c r="B185" i="10"/>
  <c r="C185" i="10"/>
  <c r="D185" i="10"/>
  <c r="E185" i="10"/>
  <c r="F185" i="10"/>
  <c r="G185" i="10"/>
  <c r="O185" i="10" s="1"/>
  <c r="H185" i="10"/>
  <c r="P185" i="10" s="1"/>
  <c r="A186" i="10"/>
  <c r="B186" i="10"/>
  <c r="C186" i="10"/>
  <c r="D186" i="10"/>
  <c r="E186" i="10"/>
  <c r="F186" i="10"/>
  <c r="G186" i="10"/>
  <c r="O186" i="10" s="1"/>
  <c r="H186" i="10"/>
  <c r="P186" i="10" s="1"/>
  <c r="A187" i="10"/>
  <c r="B187" i="10"/>
  <c r="C187" i="10"/>
  <c r="D187" i="10"/>
  <c r="E187" i="10"/>
  <c r="F187" i="10"/>
  <c r="G187" i="10"/>
  <c r="O187" i="10" s="1"/>
  <c r="H187" i="10"/>
  <c r="P187" i="10" s="1"/>
  <c r="A188" i="10"/>
  <c r="B188" i="10"/>
  <c r="C188" i="10"/>
  <c r="D188" i="10"/>
  <c r="E188" i="10"/>
  <c r="F188" i="10"/>
  <c r="G188" i="10"/>
  <c r="O188" i="10" s="1"/>
  <c r="H188" i="10"/>
  <c r="P188" i="10" s="1"/>
  <c r="A189" i="10"/>
  <c r="B189" i="10"/>
  <c r="C189" i="10"/>
  <c r="D189" i="10"/>
  <c r="E189" i="10"/>
  <c r="F189" i="10"/>
  <c r="G189" i="10"/>
  <c r="O189" i="10" s="1"/>
  <c r="H189" i="10"/>
  <c r="P189" i="10" s="1"/>
  <c r="A190" i="10"/>
  <c r="B190" i="10"/>
  <c r="C190" i="10"/>
  <c r="D190" i="10"/>
  <c r="E190" i="10"/>
  <c r="F190" i="10"/>
  <c r="G190" i="10"/>
  <c r="O190" i="10" s="1"/>
  <c r="H190" i="10"/>
  <c r="P190" i="10" s="1"/>
  <c r="A191" i="10"/>
  <c r="B191" i="10"/>
  <c r="C191" i="10"/>
  <c r="D191" i="10"/>
  <c r="E191" i="10"/>
  <c r="F191" i="10"/>
  <c r="G191" i="10"/>
  <c r="H191" i="10"/>
  <c r="P191" i="10" s="1"/>
  <c r="A192" i="10"/>
  <c r="B192" i="10"/>
  <c r="C192" i="10"/>
  <c r="D192" i="10"/>
  <c r="E192" i="10"/>
  <c r="F192" i="10"/>
  <c r="G192" i="10"/>
  <c r="O192" i="10" s="1"/>
  <c r="H192" i="10"/>
  <c r="P192" i="10" s="1"/>
  <c r="A193" i="10"/>
  <c r="B193" i="10"/>
  <c r="C193" i="10"/>
  <c r="D193" i="10"/>
  <c r="E193" i="10"/>
  <c r="F193" i="10"/>
  <c r="G193" i="10"/>
  <c r="O193" i="10" s="1"/>
  <c r="H193" i="10"/>
  <c r="P193" i="10" s="1"/>
  <c r="A194" i="10"/>
  <c r="B194" i="10"/>
  <c r="C194" i="10"/>
  <c r="D194" i="10"/>
  <c r="E194" i="10"/>
  <c r="F194" i="10"/>
  <c r="G194" i="10"/>
  <c r="O194" i="10" s="1"/>
  <c r="H194" i="10"/>
  <c r="P194" i="10" s="1"/>
  <c r="A195" i="10"/>
  <c r="B195" i="10"/>
  <c r="C195" i="10"/>
  <c r="D195" i="10"/>
  <c r="E195" i="10"/>
  <c r="F195" i="10"/>
  <c r="G195" i="10"/>
  <c r="O195" i="10" s="1"/>
  <c r="H195" i="10"/>
  <c r="P195" i="10" s="1"/>
  <c r="A196" i="10"/>
  <c r="B196" i="10"/>
  <c r="C196" i="10"/>
  <c r="D196" i="10"/>
  <c r="E196" i="10"/>
  <c r="F196" i="10"/>
  <c r="G196" i="10"/>
  <c r="O196" i="10" s="1"/>
  <c r="H196" i="10"/>
  <c r="P196" i="10" s="1"/>
  <c r="A197" i="10"/>
  <c r="B197" i="10"/>
  <c r="C197" i="10"/>
  <c r="D197" i="10"/>
  <c r="E197" i="10"/>
  <c r="F197" i="10"/>
  <c r="G197" i="10"/>
  <c r="O197" i="10" s="1"/>
  <c r="H197" i="10"/>
  <c r="P197" i="10" s="1"/>
  <c r="A198" i="10"/>
  <c r="B198" i="10"/>
  <c r="C198" i="10"/>
  <c r="D198" i="10"/>
  <c r="E198" i="10"/>
  <c r="F198" i="10"/>
  <c r="G198" i="10"/>
  <c r="O198" i="10" s="1"/>
  <c r="H198" i="10"/>
  <c r="P198" i="10" s="1"/>
  <c r="A199" i="10"/>
  <c r="B199" i="10"/>
  <c r="C199" i="10"/>
  <c r="D199" i="10"/>
  <c r="E199" i="10"/>
  <c r="F199" i="10"/>
  <c r="G199" i="10"/>
  <c r="O199" i="10" s="1"/>
  <c r="H199" i="10"/>
  <c r="P199" i="10" s="1"/>
  <c r="A200" i="10"/>
  <c r="B200" i="10"/>
  <c r="C200" i="10"/>
  <c r="D200" i="10"/>
  <c r="E200" i="10"/>
  <c r="F200" i="10"/>
  <c r="G200" i="10"/>
  <c r="O200" i="10" s="1"/>
  <c r="H200" i="10"/>
  <c r="P200" i="10" s="1"/>
  <c r="A201" i="10"/>
  <c r="B201" i="10"/>
  <c r="C201" i="10"/>
  <c r="D201" i="10"/>
  <c r="E201" i="10"/>
  <c r="F201" i="10"/>
  <c r="G201" i="10"/>
  <c r="O201" i="10" s="1"/>
  <c r="H201" i="10"/>
  <c r="P201" i="10" s="1"/>
  <c r="A202" i="10"/>
  <c r="B202" i="10"/>
  <c r="C202" i="10"/>
  <c r="D202" i="10"/>
  <c r="E202" i="10"/>
  <c r="F202" i="10"/>
  <c r="G202" i="10"/>
  <c r="O202" i="10" s="1"/>
  <c r="H202" i="10"/>
  <c r="P202" i="10" s="1"/>
  <c r="A203" i="10"/>
  <c r="B203" i="10"/>
  <c r="C203" i="10"/>
  <c r="D203" i="10"/>
  <c r="E203" i="10"/>
  <c r="F203" i="10"/>
  <c r="G203" i="10"/>
  <c r="O203" i="10" s="1"/>
  <c r="H203" i="10"/>
  <c r="P203" i="10" s="1"/>
  <c r="A204" i="10"/>
  <c r="B204" i="10"/>
  <c r="C204" i="10"/>
  <c r="D204" i="10"/>
  <c r="E204" i="10"/>
  <c r="F204" i="10"/>
  <c r="G204" i="10"/>
  <c r="O204" i="10" s="1"/>
  <c r="H204" i="10"/>
  <c r="P204" i="10" s="1"/>
  <c r="A205" i="10"/>
  <c r="B205" i="10"/>
  <c r="C205" i="10"/>
  <c r="D205" i="10"/>
  <c r="E205" i="10"/>
  <c r="F205" i="10"/>
  <c r="G205" i="10"/>
  <c r="O205" i="10" s="1"/>
  <c r="H205" i="10"/>
  <c r="P205" i="10" s="1"/>
  <c r="A206" i="10"/>
  <c r="B206" i="10"/>
  <c r="C206" i="10"/>
  <c r="D206" i="10"/>
  <c r="E206" i="10"/>
  <c r="F206" i="10"/>
  <c r="G206" i="10"/>
  <c r="O206" i="10" s="1"/>
  <c r="H206" i="10"/>
  <c r="P206" i="10" s="1"/>
  <c r="A207" i="10"/>
  <c r="B207" i="10"/>
  <c r="C207" i="10"/>
  <c r="D207" i="10"/>
  <c r="E207" i="10"/>
  <c r="F207" i="10"/>
  <c r="G207" i="10"/>
  <c r="O207" i="10" s="1"/>
  <c r="H207" i="10"/>
  <c r="P207" i="10" s="1"/>
  <c r="A208" i="10"/>
  <c r="B208" i="10"/>
  <c r="C208" i="10"/>
  <c r="D208" i="10"/>
  <c r="E208" i="10"/>
  <c r="F208" i="10"/>
  <c r="G208" i="10"/>
  <c r="O208" i="10" s="1"/>
  <c r="H208" i="10"/>
  <c r="P208" i="10" s="1"/>
  <c r="A209" i="10"/>
  <c r="B209" i="10"/>
  <c r="C209" i="10"/>
  <c r="D209" i="10"/>
  <c r="E209" i="10"/>
  <c r="F209" i="10"/>
  <c r="G209" i="10"/>
  <c r="O209" i="10" s="1"/>
  <c r="H209" i="10"/>
  <c r="P209" i="10" s="1"/>
  <c r="A210" i="10"/>
  <c r="B210" i="10"/>
  <c r="C210" i="10"/>
  <c r="D210" i="10"/>
  <c r="E210" i="10"/>
  <c r="F210" i="10"/>
  <c r="G210" i="10"/>
  <c r="O210" i="10" s="1"/>
  <c r="H210" i="10"/>
  <c r="P210" i="10" s="1"/>
  <c r="A211" i="10"/>
  <c r="B211" i="10"/>
  <c r="C211" i="10"/>
  <c r="D211" i="10"/>
  <c r="E211" i="10"/>
  <c r="F211" i="10"/>
  <c r="G211" i="10"/>
  <c r="O211" i="10" s="1"/>
  <c r="H211" i="10"/>
  <c r="P211" i="10" s="1"/>
  <c r="A212" i="10"/>
  <c r="B212" i="10"/>
  <c r="C212" i="10"/>
  <c r="D212" i="10"/>
  <c r="E212" i="10"/>
  <c r="F212" i="10"/>
  <c r="G212" i="10"/>
  <c r="O212" i="10" s="1"/>
  <c r="H212" i="10"/>
  <c r="P212" i="10" s="1"/>
  <c r="A213" i="10"/>
  <c r="B213" i="10"/>
  <c r="C213" i="10"/>
  <c r="D213" i="10"/>
  <c r="E213" i="10"/>
  <c r="F213" i="10"/>
  <c r="G213" i="10"/>
  <c r="O213" i="10" s="1"/>
  <c r="H213" i="10"/>
  <c r="P213" i="10" s="1"/>
  <c r="A214" i="10"/>
  <c r="B214" i="10"/>
  <c r="C214" i="10"/>
  <c r="D214" i="10"/>
  <c r="E214" i="10"/>
  <c r="F214" i="10"/>
  <c r="G214" i="10"/>
  <c r="O214" i="10" s="1"/>
  <c r="H214" i="10"/>
  <c r="P214" i="10" s="1"/>
  <c r="A215" i="10"/>
  <c r="B215" i="10"/>
  <c r="C215" i="10"/>
  <c r="D215" i="10"/>
  <c r="E215" i="10"/>
  <c r="F215" i="10"/>
  <c r="G215" i="10"/>
  <c r="O215" i="10" s="1"/>
  <c r="H215" i="10"/>
  <c r="P215" i="10" s="1"/>
  <c r="A216" i="10"/>
  <c r="B216" i="10"/>
  <c r="C216" i="10"/>
  <c r="D216" i="10"/>
  <c r="E216" i="10"/>
  <c r="F216" i="10"/>
  <c r="G216" i="10"/>
  <c r="O216" i="10" s="1"/>
  <c r="H216" i="10"/>
  <c r="P216" i="10" s="1"/>
  <c r="A217" i="10"/>
  <c r="B217" i="10"/>
  <c r="C217" i="10"/>
  <c r="D217" i="10"/>
  <c r="E217" i="10"/>
  <c r="F217" i="10"/>
  <c r="G217" i="10"/>
  <c r="O217" i="10" s="1"/>
  <c r="H217" i="10"/>
  <c r="P217" i="10" s="1"/>
  <c r="A218" i="10"/>
  <c r="B218" i="10"/>
  <c r="C218" i="10"/>
  <c r="D218" i="10"/>
  <c r="E218" i="10"/>
  <c r="F218" i="10"/>
  <c r="G218" i="10"/>
  <c r="O218" i="10" s="1"/>
  <c r="H218" i="10"/>
  <c r="P218" i="10" s="1"/>
  <c r="A219" i="10"/>
  <c r="B219" i="10"/>
  <c r="C219" i="10"/>
  <c r="D219" i="10"/>
  <c r="E219" i="10"/>
  <c r="F219" i="10"/>
  <c r="G219" i="10"/>
  <c r="O219" i="10" s="1"/>
  <c r="H219" i="10"/>
  <c r="P219" i="10" s="1"/>
  <c r="A220" i="10"/>
  <c r="B220" i="10"/>
  <c r="C220" i="10"/>
  <c r="D220" i="10"/>
  <c r="E220" i="10"/>
  <c r="F220" i="10"/>
  <c r="G220" i="10"/>
  <c r="O220" i="10" s="1"/>
  <c r="H220" i="10"/>
  <c r="P220" i="10" s="1"/>
  <c r="A221" i="10"/>
  <c r="B221" i="10"/>
  <c r="C221" i="10"/>
  <c r="D221" i="10"/>
  <c r="E221" i="10"/>
  <c r="F221" i="10"/>
  <c r="G221" i="10"/>
  <c r="O221" i="10" s="1"/>
  <c r="H221" i="10"/>
  <c r="P221" i="10" s="1"/>
  <c r="A222" i="10"/>
  <c r="B222" i="10"/>
  <c r="C222" i="10"/>
  <c r="D222" i="10"/>
  <c r="E222" i="10"/>
  <c r="F222" i="10"/>
  <c r="G222" i="10"/>
  <c r="O222" i="10" s="1"/>
  <c r="H222" i="10"/>
  <c r="P222" i="10" s="1"/>
  <c r="A223" i="10"/>
  <c r="B223" i="10"/>
  <c r="C223" i="10"/>
  <c r="D223" i="10"/>
  <c r="E223" i="10"/>
  <c r="F223" i="10"/>
  <c r="G223" i="10"/>
  <c r="O223" i="10" s="1"/>
  <c r="H223" i="10"/>
  <c r="P223" i="10" s="1"/>
  <c r="A224" i="10"/>
  <c r="B224" i="10"/>
  <c r="C224" i="10"/>
  <c r="D224" i="10"/>
  <c r="E224" i="10"/>
  <c r="F224" i="10"/>
  <c r="G224" i="10"/>
  <c r="O224" i="10" s="1"/>
  <c r="H224" i="10"/>
  <c r="P224" i="10" s="1"/>
  <c r="A225" i="10"/>
  <c r="B225" i="10"/>
  <c r="C225" i="10"/>
  <c r="D225" i="10"/>
  <c r="E225" i="10"/>
  <c r="F225" i="10"/>
  <c r="G225" i="10"/>
  <c r="O225" i="10" s="1"/>
  <c r="H225" i="10"/>
  <c r="P225" i="10" s="1"/>
  <c r="A226" i="10"/>
  <c r="B226" i="10"/>
  <c r="C226" i="10"/>
  <c r="D226" i="10"/>
  <c r="E226" i="10"/>
  <c r="F226" i="10"/>
  <c r="G226" i="10"/>
  <c r="O226" i="10" s="1"/>
  <c r="H226" i="10"/>
  <c r="P226" i="10" s="1"/>
  <c r="A227" i="10"/>
  <c r="B227" i="10"/>
  <c r="C227" i="10"/>
  <c r="D227" i="10"/>
  <c r="E227" i="10"/>
  <c r="F227" i="10"/>
  <c r="G227" i="10"/>
  <c r="O227" i="10" s="1"/>
  <c r="H227" i="10"/>
  <c r="P227" i="10" s="1"/>
  <c r="A228" i="10"/>
  <c r="B228" i="10"/>
  <c r="C228" i="10"/>
  <c r="D228" i="10"/>
  <c r="E228" i="10"/>
  <c r="F228" i="10"/>
  <c r="G228" i="10"/>
  <c r="O228" i="10" s="1"/>
  <c r="H228" i="10"/>
  <c r="P228" i="10" s="1"/>
  <c r="A229" i="10"/>
  <c r="B229" i="10"/>
  <c r="C229" i="10"/>
  <c r="D229" i="10"/>
  <c r="E229" i="10"/>
  <c r="F229" i="10"/>
  <c r="G229" i="10"/>
  <c r="O229" i="10" s="1"/>
  <c r="H229" i="10"/>
  <c r="P229" i="10" s="1"/>
  <c r="A230" i="10"/>
  <c r="B230" i="10"/>
  <c r="C230" i="10"/>
  <c r="D230" i="10"/>
  <c r="E230" i="10"/>
  <c r="F230" i="10"/>
  <c r="G230" i="10"/>
  <c r="O230" i="10" s="1"/>
  <c r="H230" i="10"/>
  <c r="P230" i="10" s="1"/>
  <c r="A231" i="10"/>
  <c r="B231" i="10"/>
  <c r="C231" i="10"/>
  <c r="D231" i="10"/>
  <c r="E231" i="10"/>
  <c r="F231" i="10"/>
  <c r="G231" i="10"/>
  <c r="O231" i="10" s="1"/>
  <c r="H231" i="10"/>
  <c r="P231" i="10" s="1"/>
  <c r="A232" i="10"/>
  <c r="B232" i="10"/>
  <c r="C232" i="10"/>
  <c r="D232" i="10"/>
  <c r="E232" i="10"/>
  <c r="F232" i="10"/>
  <c r="G232" i="10"/>
  <c r="O232" i="10" s="1"/>
  <c r="H232" i="10"/>
  <c r="P232" i="10" s="1"/>
  <c r="A233" i="10"/>
  <c r="B233" i="10"/>
  <c r="C233" i="10"/>
  <c r="D233" i="10"/>
  <c r="E233" i="10"/>
  <c r="F233" i="10"/>
  <c r="G233" i="10"/>
  <c r="O233" i="10" s="1"/>
  <c r="H233" i="10"/>
  <c r="P233" i="10" s="1"/>
  <c r="A234" i="10"/>
  <c r="B234" i="10"/>
  <c r="C234" i="10"/>
  <c r="D234" i="10"/>
  <c r="E234" i="10"/>
  <c r="F234" i="10"/>
  <c r="G234" i="10"/>
  <c r="O234" i="10" s="1"/>
  <c r="H234" i="10"/>
  <c r="P234" i="10" s="1"/>
  <c r="A235" i="10"/>
  <c r="B235" i="10"/>
  <c r="C235" i="10"/>
  <c r="D235" i="10"/>
  <c r="E235" i="10"/>
  <c r="F235" i="10"/>
  <c r="G235" i="10"/>
  <c r="O235" i="10" s="1"/>
  <c r="H235" i="10"/>
  <c r="P235" i="10" s="1"/>
  <c r="A236" i="10"/>
  <c r="B236" i="10"/>
  <c r="C236" i="10"/>
  <c r="D236" i="10"/>
  <c r="E236" i="10"/>
  <c r="F236" i="10"/>
  <c r="G236" i="10"/>
  <c r="O236" i="10" s="1"/>
  <c r="H236" i="10"/>
  <c r="P236" i="10" s="1"/>
  <c r="A237" i="10"/>
  <c r="B237" i="10"/>
  <c r="C237" i="10"/>
  <c r="D237" i="10"/>
  <c r="E237" i="10"/>
  <c r="F237" i="10"/>
  <c r="G237" i="10"/>
  <c r="O237" i="10" s="1"/>
  <c r="H237" i="10"/>
  <c r="P237" i="10" s="1"/>
  <c r="A238" i="10"/>
  <c r="B238" i="10"/>
  <c r="C238" i="10"/>
  <c r="D238" i="10"/>
  <c r="E238" i="10"/>
  <c r="F238" i="10"/>
  <c r="G238" i="10"/>
  <c r="O238" i="10" s="1"/>
  <c r="H238" i="10"/>
  <c r="P238" i="10" s="1"/>
  <c r="A239" i="10"/>
  <c r="B239" i="10"/>
  <c r="C239" i="10"/>
  <c r="D239" i="10"/>
  <c r="E239" i="10"/>
  <c r="F239" i="10"/>
  <c r="G239" i="10"/>
  <c r="O239" i="10" s="1"/>
  <c r="H239" i="10"/>
  <c r="P239" i="10" s="1"/>
  <c r="A240" i="10"/>
  <c r="B240" i="10"/>
  <c r="C240" i="10"/>
  <c r="D240" i="10"/>
  <c r="E240" i="10"/>
  <c r="F240" i="10"/>
  <c r="G240" i="10"/>
  <c r="O240" i="10" s="1"/>
  <c r="H240" i="10"/>
  <c r="P240" i="10" s="1"/>
  <c r="A241" i="10"/>
  <c r="B241" i="10"/>
  <c r="C241" i="10"/>
  <c r="D241" i="10"/>
  <c r="E241" i="10"/>
  <c r="F241" i="10"/>
  <c r="G241" i="10"/>
  <c r="O241" i="10" s="1"/>
  <c r="H241" i="10"/>
  <c r="P241" i="10" s="1"/>
  <c r="A242" i="10"/>
  <c r="B242" i="10"/>
  <c r="C242" i="10"/>
  <c r="D242" i="10"/>
  <c r="E242" i="10"/>
  <c r="F242" i="10"/>
  <c r="G242" i="10"/>
  <c r="O242" i="10" s="1"/>
  <c r="H242" i="10"/>
  <c r="P242" i="10" s="1"/>
  <c r="A243" i="10"/>
  <c r="B243" i="10"/>
  <c r="C243" i="10"/>
  <c r="D243" i="10"/>
  <c r="E243" i="10"/>
  <c r="F243" i="10"/>
  <c r="G243" i="10"/>
  <c r="O243" i="10" s="1"/>
  <c r="H243" i="10"/>
  <c r="P243" i="10" s="1"/>
  <c r="A244" i="10"/>
  <c r="B244" i="10"/>
  <c r="C244" i="10"/>
  <c r="D244" i="10"/>
  <c r="E244" i="10"/>
  <c r="F244" i="10"/>
  <c r="G244" i="10"/>
  <c r="O244" i="10" s="1"/>
  <c r="H244" i="10"/>
  <c r="P244" i="10" s="1"/>
  <c r="A245" i="10"/>
  <c r="B245" i="10"/>
  <c r="C245" i="10"/>
  <c r="D245" i="10"/>
  <c r="E245" i="10"/>
  <c r="F245" i="10"/>
  <c r="G245" i="10"/>
  <c r="O245" i="10" s="1"/>
  <c r="H245" i="10"/>
  <c r="P245" i="10" s="1"/>
  <c r="A246" i="10"/>
  <c r="B246" i="10"/>
  <c r="C246" i="10"/>
  <c r="D246" i="10"/>
  <c r="E246" i="10"/>
  <c r="F246" i="10"/>
  <c r="G246" i="10"/>
  <c r="O246" i="10" s="1"/>
  <c r="H246" i="10"/>
  <c r="P246" i="10" s="1"/>
  <c r="A247" i="10"/>
  <c r="B247" i="10"/>
  <c r="C247" i="10"/>
  <c r="D247" i="10"/>
  <c r="E247" i="10"/>
  <c r="F247" i="10"/>
  <c r="G247" i="10"/>
  <c r="O247" i="10" s="1"/>
  <c r="H247" i="10"/>
  <c r="P247" i="10" s="1"/>
  <c r="A248" i="10"/>
  <c r="B248" i="10"/>
  <c r="C248" i="10"/>
  <c r="D248" i="10"/>
  <c r="E248" i="10"/>
  <c r="F248" i="10"/>
  <c r="G248" i="10"/>
  <c r="O248" i="10" s="1"/>
  <c r="H248" i="10"/>
  <c r="P248" i="10" s="1"/>
  <c r="A249" i="10"/>
  <c r="B249" i="10"/>
  <c r="C249" i="10"/>
  <c r="D249" i="10"/>
  <c r="E249" i="10"/>
  <c r="F249" i="10"/>
  <c r="G249" i="10"/>
  <c r="O249" i="10" s="1"/>
  <c r="H249" i="10"/>
  <c r="P249" i="10" s="1"/>
  <c r="A250" i="10"/>
  <c r="B250" i="10"/>
  <c r="C250" i="10"/>
  <c r="D250" i="10"/>
  <c r="E250" i="10"/>
  <c r="F250" i="10"/>
  <c r="G250" i="10"/>
  <c r="O250" i="10" s="1"/>
  <c r="H250" i="10"/>
  <c r="P250" i="10" s="1"/>
  <c r="A251" i="10"/>
  <c r="B251" i="10"/>
  <c r="C251" i="10"/>
  <c r="D251" i="10"/>
  <c r="E251" i="10"/>
  <c r="F251" i="10"/>
  <c r="G251" i="10"/>
  <c r="O251" i="10" s="1"/>
  <c r="H251" i="10"/>
  <c r="P251" i="10" s="1"/>
  <c r="A252" i="10"/>
  <c r="B252" i="10"/>
  <c r="C252" i="10"/>
  <c r="D252" i="10"/>
  <c r="E252" i="10"/>
  <c r="F252" i="10"/>
  <c r="G252" i="10"/>
  <c r="O252" i="10" s="1"/>
  <c r="H252" i="10"/>
  <c r="P252" i="10" s="1"/>
  <c r="A253" i="10"/>
  <c r="B253" i="10"/>
  <c r="C253" i="10"/>
  <c r="D253" i="10"/>
  <c r="E253" i="10"/>
  <c r="F253" i="10"/>
  <c r="G253" i="10"/>
  <c r="O253" i="10" s="1"/>
  <c r="H253" i="10"/>
  <c r="P253" i="10" s="1"/>
  <c r="A254" i="10"/>
  <c r="B254" i="10"/>
  <c r="C254" i="10"/>
  <c r="D254" i="10"/>
  <c r="E254" i="10"/>
  <c r="F254" i="10"/>
  <c r="G254" i="10"/>
  <c r="O254" i="10" s="1"/>
  <c r="H254" i="10"/>
  <c r="P254" i="10" s="1"/>
  <c r="A255" i="10"/>
  <c r="B255" i="10"/>
  <c r="C255" i="10"/>
  <c r="D255" i="10"/>
  <c r="E255" i="10"/>
  <c r="F255" i="10"/>
  <c r="G255" i="10"/>
  <c r="O255" i="10" s="1"/>
  <c r="H255" i="10"/>
  <c r="P255" i="10" s="1"/>
  <c r="A256" i="10"/>
  <c r="B256" i="10"/>
  <c r="C256" i="10"/>
  <c r="D256" i="10"/>
  <c r="E256" i="10"/>
  <c r="F256" i="10"/>
  <c r="G256" i="10"/>
  <c r="O256" i="10" s="1"/>
  <c r="H256" i="10"/>
  <c r="P256" i="10" s="1"/>
  <c r="B1" i="10"/>
  <c r="C1" i="10"/>
  <c r="D1" i="10"/>
  <c r="E1" i="10"/>
  <c r="F1" i="10"/>
  <c r="G1" i="10"/>
  <c r="H1" i="10"/>
  <c r="A1" i="10"/>
  <c r="I3" i="10"/>
  <c r="J3" i="10"/>
  <c r="K3" i="10"/>
  <c r="L3" i="10"/>
  <c r="M3" i="10"/>
  <c r="N3" i="10"/>
  <c r="O3" i="10"/>
  <c r="P3" i="10"/>
  <c r="I4" i="10"/>
  <c r="J4" i="10"/>
  <c r="K4" i="10"/>
  <c r="L4" i="10"/>
  <c r="M4" i="10"/>
  <c r="N4" i="10"/>
  <c r="O4" i="10"/>
  <c r="P4" i="10"/>
  <c r="I5" i="10"/>
  <c r="J5" i="10"/>
  <c r="K5" i="10"/>
  <c r="L5" i="10"/>
  <c r="M5" i="10"/>
  <c r="N5" i="10"/>
  <c r="O5" i="10"/>
  <c r="P5" i="10"/>
  <c r="I6" i="10"/>
  <c r="J6" i="10"/>
  <c r="K6" i="10"/>
  <c r="L6" i="10"/>
  <c r="M6" i="10"/>
  <c r="N6" i="10"/>
  <c r="O6" i="10"/>
  <c r="P6" i="10"/>
  <c r="I7" i="10"/>
  <c r="J7" i="10"/>
  <c r="K7" i="10"/>
  <c r="L7" i="10"/>
  <c r="M7" i="10"/>
  <c r="N7" i="10"/>
  <c r="O7" i="10"/>
  <c r="P7" i="10"/>
  <c r="I8" i="10"/>
  <c r="J8" i="10"/>
  <c r="K8" i="10"/>
  <c r="L8" i="10"/>
  <c r="M8" i="10"/>
  <c r="N8" i="10"/>
  <c r="O8" i="10"/>
  <c r="P8" i="10"/>
  <c r="I9" i="10"/>
  <c r="J9" i="10"/>
  <c r="K9" i="10"/>
  <c r="L9" i="10"/>
  <c r="M9" i="10"/>
  <c r="N9" i="10"/>
  <c r="O9" i="10"/>
  <c r="P9" i="10"/>
  <c r="I10" i="10"/>
  <c r="J10" i="10"/>
  <c r="K10" i="10"/>
  <c r="L10" i="10"/>
  <c r="M10" i="10"/>
  <c r="N10" i="10"/>
  <c r="O10" i="10"/>
  <c r="P10" i="10"/>
  <c r="I11" i="10"/>
  <c r="J11" i="10"/>
  <c r="K11" i="10"/>
  <c r="L11" i="10"/>
  <c r="M11" i="10"/>
  <c r="N11" i="10"/>
  <c r="O11" i="10"/>
  <c r="P11" i="10"/>
  <c r="I12" i="10"/>
  <c r="J12" i="10"/>
  <c r="K12" i="10"/>
  <c r="L12" i="10"/>
  <c r="M12" i="10"/>
  <c r="N12" i="10"/>
  <c r="O12" i="10"/>
  <c r="P12" i="10"/>
  <c r="I13" i="10"/>
  <c r="J13" i="10"/>
  <c r="K13" i="10"/>
  <c r="L13" i="10"/>
  <c r="M13" i="10"/>
  <c r="N13" i="10"/>
  <c r="O13" i="10"/>
  <c r="P13" i="10"/>
  <c r="I14" i="10"/>
  <c r="J14" i="10"/>
  <c r="K14" i="10"/>
  <c r="L14" i="10"/>
  <c r="M14" i="10"/>
  <c r="N14" i="10"/>
  <c r="O14" i="10"/>
  <c r="P14" i="10"/>
  <c r="I15" i="10"/>
  <c r="J15" i="10"/>
  <c r="K15" i="10"/>
  <c r="L15" i="10"/>
  <c r="M15" i="10"/>
  <c r="N15" i="10"/>
  <c r="O15" i="10"/>
  <c r="P15" i="10"/>
  <c r="I16" i="10"/>
  <c r="J16" i="10"/>
  <c r="K16" i="10"/>
  <c r="L16" i="10"/>
  <c r="M16" i="10"/>
  <c r="N16" i="10"/>
  <c r="O16" i="10"/>
  <c r="P16" i="10"/>
  <c r="I17" i="10"/>
  <c r="J17" i="10"/>
  <c r="K17" i="10"/>
  <c r="L17" i="10"/>
  <c r="M17" i="10"/>
  <c r="N17" i="10"/>
  <c r="O17" i="10"/>
  <c r="P17" i="10"/>
  <c r="I18" i="10"/>
  <c r="J18" i="10"/>
  <c r="K18" i="10"/>
  <c r="L18" i="10"/>
  <c r="M18" i="10"/>
  <c r="N18" i="10"/>
  <c r="O18" i="10"/>
  <c r="P18" i="10"/>
  <c r="I19" i="10"/>
  <c r="J19" i="10"/>
  <c r="K19" i="10"/>
  <c r="L19" i="10"/>
  <c r="M19" i="10"/>
  <c r="N19" i="10"/>
  <c r="O19" i="10"/>
  <c r="P19" i="10"/>
  <c r="I20" i="10"/>
  <c r="J20" i="10"/>
  <c r="K20" i="10"/>
  <c r="L20" i="10"/>
  <c r="M20" i="10"/>
  <c r="N20" i="10"/>
  <c r="O20" i="10"/>
  <c r="P20" i="10"/>
  <c r="I21" i="10"/>
  <c r="J21" i="10"/>
  <c r="K21" i="10"/>
  <c r="L21" i="10"/>
  <c r="M21" i="10"/>
  <c r="N21" i="10"/>
  <c r="O21" i="10"/>
  <c r="P21" i="10"/>
  <c r="I22" i="10"/>
  <c r="J22" i="10"/>
  <c r="K22" i="10"/>
  <c r="L22" i="10"/>
  <c r="M22" i="10"/>
  <c r="N22" i="10"/>
  <c r="O22" i="10"/>
  <c r="P22" i="10"/>
  <c r="I23" i="10"/>
  <c r="J23" i="10"/>
  <c r="K23" i="10"/>
  <c r="L23" i="10"/>
  <c r="M23" i="10"/>
  <c r="N23" i="10"/>
  <c r="O23" i="10"/>
  <c r="P23" i="10"/>
  <c r="I24" i="10"/>
  <c r="J24" i="10"/>
  <c r="K24" i="10"/>
  <c r="L24" i="10"/>
  <c r="M24" i="10"/>
  <c r="N24" i="10"/>
  <c r="O24" i="10"/>
  <c r="P24" i="10"/>
  <c r="I25" i="10"/>
  <c r="J25" i="10"/>
  <c r="K25" i="10"/>
  <c r="L25" i="10"/>
  <c r="M25" i="10"/>
  <c r="N25" i="10"/>
  <c r="O25" i="10"/>
  <c r="P25" i="10"/>
  <c r="I26" i="10"/>
  <c r="J26" i="10"/>
  <c r="K26" i="10"/>
  <c r="L26" i="10"/>
  <c r="M26" i="10"/>
  <c r="N26" i="10"/>
  <c r="O26" i="10"/>
  <c r="P26" i="10"/>
  <c r="I27" i="10"/>
  <c r="J27" i="10"/>
  <c r="K27" i="10"/>
  <c r="L27" i="10"/>
  <c r="M27" i="10"/>
  <c r="N27" i="10"/>
  <c r="O27" i="10"/>
  <c r="P27" i="10"/>
  <c r="I28" i="10"/>
  <c r="J28" i="10"/>
  <c r="K28" i="10"/>
  <c r="L28" i="10"/>
  <c r="M28" i="10"/>
  <c r="N28" i="10"/>
  <c r="O28" i="10"/>
  <c r="P28" i="10"/>
  <c r="I29" i="10"/>
  <c r="J29" i="10"/>
  <c r="K29" i="10"/>
  <c r="L29" i="10"/>
  <c r="M29" i="10"/>
  <c r="N29" i="10"/>
  <c r="O29" i="10"/>
  <c r="P29" i="10"/>
  <c r="I30" i="10"/>
  <c r="J30" i="10"/>
  <c r="K30" i="10"/>
  <c r="L30" i="10"/>
  <c r="M30" i="10"/>
  <c r="N30" i="10"/>
  <c r="O30" i="10"/>
  <c r="P30" i="10"/>
  <c r="I31" i="10"/>
  <c r="J31" i="10"/>
  <c r="K31" i="10"/>
  <c r="L31" i="10"/>
  <c r="M31" i="10"/>
  <c r="N31" i="10"/>
  <c r="O31" i="10"/>
  <c r="P31" i="10"/>
  <c r="I32" i="10"/>
  <c r="J32" i="10"/>
  <c r="K32" i="10"/>
  <c r="L32" i="10"/>
  <c r="M32" i="10"/>
  <c r="N32" i="10"/>
  <c r="O32" i="10"/>
  <c r="P32" i="10"/>
  <c r="M33" i="10"/>
  <c r="N33" i="10"/>
  <c r="I34" i="10"/>
  <c r="J34" i="10"/>
  <c r="K34" i="10"/>
  <c r="L34" i="10"/>
  <c r="I35" i="10"/>
  <c r="J35" i="10"/>
  <c r="K35" i="10"/>
  <c r="L35" i="10"/>
  <c r="I36" i="10"/>
  <c r="J36" i="10"/>
  <c r="K36" i="10"/>
  <c r="L36" i="10"/>
  <c r="M36" i="10"/>
  <c r="N36" i="10"/>
  <c r="I37" i="10"/>
  <c r="J37" i="10"/>
  <c r="K37" i="10"/>
  <c r="L37" i="10"/>
  <c r="M37" i="10"/>
  <c r="N37" i="10"/>
  <c r="I38" i="10"/>
  <c r="J38" i="10"/>
  <c r="K38" i="10"/>
  <c r="L38" i="10"/>
  <c r="M38" i="10"/>
  <c r="N38" i="10"/>
  <c r="I39" i="10"/>
  <c r="J39" i="10"/>
  <c r="K39" i="10"/>
  <c r="L39" i="10"/>
  <c r="M39" i="10"/>
  <c r="N39" i="10"/>
  <c r="I40" i="10"/>
  <c r="J40" i="10"/>
  <c r="K40" i="10"/>
  <c r="N40" i="10"/>
  <c r="I41" i="10"/>
  <c r="J41" i="10"/>
  <c r="K41" i="10"/>
  <c r="L41" i="10"/>
  <c r="M41" i="10"/>
  <c r="N41" i="10"/>
  <c r="I42" i="10"/>
  <c r="J42" i="10"/>
  <c r="K42" i="10"/>
  <c r="L42" i="10"/>
  <c r="M42" i="10"/>
  <c r="N42" i="10"/>
  <c r="N43" i="10"/>
  <c r="N44" i="10"/>
  <c r="N45" i="10"/>
  <c r="I46" i="10"/>
  <c r="I47" i="10"/>
  <c r="N47" i="10"/>
  <c r="N48" i="10"/>
  <c r="I49" i="10"/>
  <c r="J49" i="10"/>
  <c r="K49" i="10"/>
  <c r="L49" i="10"/>
  <c r="M49" i="10"/>
  <c r="N49" i="10"/>
  <c r="I50" i="10"/>
  <c r="J50" i="10"/>
  <c r="K50" i="10"/>
  <c r="L50" i="10"/>
  <c r="M50" i="10"/>
  <c r="N50" i="10"/>
  <c r="P50" i="10"/>
  <c r="Y50" i="10" s="1"/>
  <c r="I51" i="10"/>
  <c r="J51" i="10"/>
  <c r="K51" i="10"/>
  <c r="L51" i="10"/>
  <c r="M51" i="10"/>
  <c r="N51" i="10"/>
  <c r="P51" i="10"/>
  <c r="Y51" i="10" s="1"/>
  <c r="I52" i="10"/>
  <c r="J52" i="10"/>
  <c r="K52" i="10"/>
  <c r="L52" i="10"/>
  <c r="M52" i="10"/>
  <c r="N52" i="10"/>
  <c r="I53" i="10"/>
  <c r="J53" i="10"/>
  <c r="K53" i="10"/>
  <c r="L53" i="10"/>
  <c r="M53" i="10"/>
  <c r="N53" i="10"/>
  <c r="I54" i="10"/>
  <c r="J54" i="10"/>
  <c r="K54" i="10"/>
  <c r="L54" i="10"/>
  <c r="M54" i="10"/>
  <c r="N54" i="10"/>
  <c r="I55" i="10"/>
  <c r="J55" i="10"/>
  <c r="K55" i="10"/>
  <c r="L55" i="10"/>
  <c r="M55" i="10"/>
  <c r="N55" i="10"/>
  <c r="I56" i="10"/>
  <c r="J56" i="10"/>
  <c r="K56" i="10"/>
  <c r="L56" i="10"/>
  <c r="M56" i="10"/>
  <c r="N56" i="10"/>
  <c r="I57" i="10"/>
  <c r="J57" i="10"/>
  <c r="K57" i="10"/>
  <c r="L57" i="10"/>
  <c r="M57" i="10"/>
  <c r="N57" i="10"/>
  <c r="I58" i="10"/>
  <c r="J58" i="10"/>
  <c r="K58" i="10"/>
  <c r="L58" i="10"/>
  <c r="M58" i="10"/>
  <c r="N58" i="10"/>
  <c r="I59" i="10"/>
  <c r="J59" i="10"/>
  <c r="K59" i="10"/>
  <c r="L59" i="10"/>
  <c r="M59" i="10"/>
  <c r="N59" i="10"/>
  <c r="I60" i="10"/>
  <c r="J60" i="10"/>
  <c r="K60" i="10"/>
  <c r="L60" i="10"/>
  <c r="M60" i="10"/>
  <c r="N60" i="10"/>
  <c r="I61" i="10"/>
  <c r="J61" i="10"/>
  <c r="K61" i="10"/>
  <c r="L61" i="10"/>
  <c r="M61" i="10"/>
  <c r="N61" i="10"/>
  <c r="I62" i="10"/>
  <c r="J62" i="10"/>
  <c r="K62" i="10"/>
  <c r="L62" i="10"/>
  <c r="M62" i="10"/>
  <c r="N62" i="10"/>
  <c r="I63" i="10"/>
  <c r="J63" i="10"/>
  <c r="K63" i="10"/>
  <c r="L63" i="10"/>
  <c r="M63" i="10"/>
  <c r="N63" i="10"/>
  <c r="I64" i="10"/>
  <c r="J64" i="10"/>
  <c r="K64" i="10"/>
  <c r="L64" i="10"/>
  <c r="M64" i="10"/>
  <c r="N64" i="10"/>
  <c r="I65" i="10"/>
  <c r="J65" i="10"/>
  <c r="K65" i="10"/>
  <c r="L65" i="10"/>
  <c r="M65" i="10"/>
  <c r="N65" i="10"/>
  <c r="I66" i="10"/>
  <c r="J66" i="10"/>
  <c r="K66" i="10"/>
  <c r="L66" i="10"/>
  <c r="M66" i="10"/>
  <c r="N66" i="10"/>
  <c r="I67" i="10"/>
  <c r="J67" i="10"/>
  <c r="K67" i="10"/>
  <c r="L67" i="10"/>
  <c r="M67" i="10"/>
  <c r="N67" i="10"/>
  <c r="I68" i="10"/>
  <c r="J68" i="10"/>
  <c r="K68" i="10"/>
  <c r="L68" i="10"/>
  <c r="M68" i="10"/>
  <c r="N68" i="10"/>
  <c r="I69" i="10"/>
  <c r="J69" i="10"/>
  <c r="K69" i="10"/>
  <c r="L69" i="10"/>
  <c r="M69" i="10"/>
  <c r="N69" i="10"/>
  <c r="I70" i="10"/>
  <c r="J70" i="10"/>
  <c r="K70" i="10"/>
  <c r="L70" i="10"/>
  <c r="M70" i="10"/>
  <c r="N70" i="10"/>
  <c r="I71" i="10"/>
  <c r="J71" i="10"/>
  <c r="K71" i="10"/>
  <c r="L71" i="10"/>
  <c r="M71" i="10"/>
  <c r="N71" i="10"/>
  <c r="I72" i="10"/>
  <c r="J72" i="10"/>
  <c r="K72" i="10"/>
  <c r="L72" i="10"/>
  <c r="M72" i="10"/>
  <c r="N72" i="10"/>
  <c r="I73" i="10"/>
  <c r="J73" i="10"/>
  <c r="K73" i="10"/>
  <c r="L73" i="10"/>
  <c r="M73" i="10"/>
  <c r="N73" i="10"/>
  <c r="I74" i="10"/>
  <c r="J74" i="10"/>
  <c r="K74" i="10"/>
  <c r="L74" i="10"/>
  <c r="M74" i="10"/>
  <c r="N74" i="10"/>
  <c r="P74" i="10"/>
  <c r="I75" i="10"/>
  <c r="J75" i="10"/>
  <c r="K75" i="10"/>
  <c r="L75" i="10"/>
  <c r="M75" i="10"/>
  <c r="N75" i="10"/>
  <c r="I76" i="10"/>
  <c r="Y76" i="10" s="1"/>
  <c r="J76" i="10"/>
  <c r="K76" i="10"/>
  <c r="L76" i="10"/>
  <c r="M76" i="10"/>
  <c r="N76" i="10"/>
  <c r="I77" i="10"/>
  <c r="J77" i="10"/>
  <c r="K77" i="10"/>
  <c r="L77" i="10"/>
  <c r="M77" i="10"/>
  <c r="N77" i="10"/>
  <c r="I78" i="10"/>
  <c r="J78" i="10"/>
  <c r="K78" i="10"/>
  <c r="L78" i="10"/>
  <c r="M78" i="10"/>
  <c r="N78" i="10"/>
  <c r="I79" i="10"/>
  <c r="J79" i="10"/>
  <c r="K79" i="10"/>
  <c r="L79" i="10"/>
  <c r="M79" i="10"/>
  <c r="N79" i="10"/>
  <c r="I80" i="10"/>
  <c r="J80" i="10"/>
  <c r="K80" i="10"/>
  <c r="L80" i="10"/>
  <c r="M80" i="10"/>
  <c r="N80" i="10"/>
  <c r="I81" i="10"/>
  <c r="J81" i="10"/>
  <c r="K81" i="10"/>
  <c r="L81" i="10"/>
  <c r="M81" i="10"/>
  <c r="N81" i="10"/>
  <c r="I82" i="10"/>
  <c r="J82" i="10"/>
  <c r="K82" i="10"/>
  <c r="L82" i="10"/>
  <c r="M82" i="10"/>
  <c r="N82" i="10"/>
  <c r="I83" i="10"/>
  <c r="J83" i="10"/>
  <c r="K83" i="10"/>
  <c r="L83" i="10"/>
  <c r="M83" i="10"/>
  <c r="N83" i="10"/>
  <c r="P83" i="10"/>
  <c r="I84" i="10"/>
  <c r="J84" i="10"/>
  <c r="K84" i="10"/>
  <c r="L84" i="10"/>
  <c r="M84" i="10"/>
  <c r="N84" i="10"/>
  <c r="I85" i="10"/>
  <c r="J85" i="10"/>
  <c r="K85" i="10"/>
  <c r="L85" i="10"/>
  <c r="M85" i="10"/>
  <c r="N85" i="10"/>
  <c r="I86" i="10"/>
  <c r="J86" i="10"/>
  <c r="K86" i="10"/>
  <c r="L86" i="10"/>
  <c r="M86" i="10"/>
  <c r="N86" i="10"/>
  <c r="I87" i="10"/>
  <c r="J87" i="10"/>
  <c r="K87" i="10"/>
  <c r="L87" i="10"/>
  <c r="M87" i="10"/>
  <c r="N87" i="10"/>
  <c r="I88" i="10"/>
  <c r="J88" i="10"/>
  <c r="K88" i="10"/>
  <c r="L88" i="10"/>
  <c r="M88" i="10"/>
  <c r="N88" i="10"/>
  <c r="I89" i="10"/>
  <c r="J89" i="10"/>
  <c r="K89" i="10"/>
  <c r="L89" i="10"/>
  <c r="M89" i="10"/>
  <c r="N89" i="10"/>
  <c r="I90" i="10"/>
  <c r="J90" i="10"/>
  <c r="K90" i="10"/>
  <c r="L90" i="10"/>
  <c r="M90" i="10"/>
  <c r="N90" i="10"/>
  <c r="I91" i="10"/>
  <c r="J91" i="10"/>
  <c r="K91" i="10"/>
  <c r="L91" i="10"/>
  <c r="M91" i="10"/>
  <c r="N91" i="10"/>
  <c r="I92" i="10"/>
  <c r="J92" i="10"/>
  <c r="K92" i="10"/>
  <c r="L92" i="10"/>
  <c r="M92" i="10"/>
  <c r="N92" i="10"/>
  <c r="I93" i="10"/>
  <c r="Y93" i="10" s="1"/>
  <c r="J93" i="10"/>
  <c r="K93" i="10"/>
  <c r="L93" i="10"/>
  <c r="M93" i="10"/>
  <c r="N93" i="10"/>
  <c r="I94" i="10"/>
  <c r="J94" i="10"/>
  <c r="K94" i="10"/>
  <c r="L94" i="10"/>
  <c r="M94" i="10"/>
  <c r="N94" i="10"/>
  <c r="I95" i="10"/>
  <c r="J95" i="10"/>
  <c r="K95" i="10"/>
  <c r="L95" i="10"/>
  <c r="M95" i="10"/>
  <c r="N95" i="10"/>
  <c r="I96" i="10"/>
  <c r="J96" i="10"/>
  <c r="K96" i="10"/>
  <c r="L96" i="10"/>
  <c r="M96" i="10"/>
  <c r="N96" i="10"/>
  <c r="I97" i="10"/>
  <c r="J97" i="10"/>
  <c r="K97" i="10"/>
  <c r="L97" i="10"/>
  <c r="M97" i="10"/>
  <c r="N97" i="10"/>
  <c r="I98" i="10"/>
  <c r="J98" i="10"/>
  <c r="K98" i="10"/>
  <c r="L98" i="10"/>
  <c r="M98" i="10"/>
  <c r="N98" i="10"/>
  <c r="I99" i="10"/>
  <c r="J99" i="10"/>
  <c r="K99" i="10"/>
  <c r="L99" i="10"/>
  <c r="M99" i="10"/>
  <c r="N99" i="10"/>
  <c r="I100" i="10"/>
  <c r="J100" i="10"/>
  <c r="K100" i="10"/>
  <c r="L100" i="10"/>
  <c r="M100" i="10"/>
  <c r="N100" i="10"/>
  <c r="I101" i="10"/>
  <c r="J101" i="10"/>
  <c r="K101" i="10"/>
  <c r="L101" i="10"/>
  <c r="M101" i="10"/>
  <c r="N101" i="10"/>
  <c r="I102" i="10"/>
  <c r="J102" i="10"/>
  <c r="K102" i="10"/>
  <c r="L102" i="10"/>
  <c r="M102" i="10"/>
  <c r="N102" i="10"/>
  <c r="I103" i="10"/>
  <c r="J103" i="10"/>
  <c r="K103" i="10"/>
  <c r="L103" i="10"/>
  <c r="M103" i="10"/>
  <c r="N103" i="10"/>
  <c r="I104" i="10"/>
  <c r="J104" i="10"/>
  <c r="K104" i="10"/>
  <c r="L104" i="10"/>
  <c r="M104" i="10"/>
  <c r="N104" i="10"/>
  <c r="I105" i="10"/>
  <c r="J105" i="10"/>
  <c r="K105" i="10"/>
  <c r="L105" i="10"/>
  <c r="M105" i="10"/>
  <c r="N105" i="10"/>
  <c r="I106" i="10"/>
  <c r="J106" i="10"/>
  <c r="K106" i="10"/>
  <c r="L106" i="10"/>
  <c r="M106" i="10"/>
  <c r="N106" i="10"/>
  <c r="I107" i="10"/>
  <c r="J107" i="10"/>
  <c r="K107" i="10"/>
  <c r="L107" i="10"/>
  <c r="M107" i="10"/>
  <c r="N107" i="10"/>
  <c r="I108" i="10"/>
  <c r="J108" i="10"/>
  <c r="K108" i="10"/>
  <c r="L108" i="10"/>
  <c r="M108" i="10"/>
  <c r="N108" i="10"/>
  <c r="I109" i="10"/>
  <c r="J109" i="10"/>
  <c r="K109" i="10"/>
  <c r="L109" i="10"/>
  <c r="M109" i="10"/>
  <c r="N109" i="10"/>
  <c r="I110" i="10"/>
  <c r="J110" i="10"/>
  <c r="K110" i="10"/>
  <c r="L110" i="10"/>
  <c r="M110" i="10"/>
  <c r="N110" i="10"/>
  <c r="I111" i="10"/>
  <c r="J111" i="10"/>
  <c r="K111" i="10"/>
  <c r="L111" i="10"/>
  <c r="M111" i="10"/>
  <c r="N111" i="10"/>
  <c r="I112" i="10"/>
  <c r="J112" i="10"/>
  <c r="K112" i="10"/>
  <c r="L112" i="10"/>
  <c r="M112" i="10"/>
  <c r="N112" i="10"/>
  <c r="I113" i="10"/>
  <c r="J113" i="10"/>
  <c r="K113" i="10"/>
  <c r="L113" i="10"/>
  <c r="M113" i="10"/>
  <c r="N113" i="10"/>
  <c r="I114" i="10"/>
  <c r="J114" i="10"/>
  <c r="K114" i="10"/>
  <c r="L114" i="10"/>
  <c r="M114" i="10"/>
  <c r="N114" i="10"/>
  <c r="I115" i="10"/>
  <c r="J115" i="10"/>
  <c r="K115" i="10"/>
  <c r="L115" i="10"/>
  <c r="M115" i="10"/>
  <c r="N115" i="10"/>
  <c r="I116" i="10"/>
  <c r="J116" i="10"/>
  <c r="K116" i="10"/>
  <c r="L116" i="10"/>
  <c r="M116" i="10"/>
  <c r="N116" i="10"/>
  <c r="I117" i="10"/>
  <c r="J117" i="10"/>
  <c r="K117" i="10"/>
  <c r="L117" i="10"/>
  <c r="M117" i="10"/>
  <c r="N117" i="10"/>
  <c r="I118" i="10"/>
  <c r="J118" i="10"/>
  <c r="K118" i="10"/>
  <c r="L118" i="10"/>
  <c r="M118" i="10"/>
  <c r="N118" i="10"/>
  <c r="I119" i="10"/>
  <c r="J119" i="10"/>
  <c r="K119" i="10"/>
  <c r="L119" i="10"/>
  <c r="M119" i="10"/>
  <c r="N119" i="10"/>
  <c r="I120" i="10"/>
  <c r="J120" i="10"/>
  <c r="K120" i="10"/>
  <c r="L120" i="10"/>
  <c r="M120" i="10"/>
  <c r="N120" i="10"/>
  <c r="I121" i="10"/>
  <c r="J121" i="10"/>
  <c r="K121" i="10"/>
  <c r="L121" i="10"/>
  <c r="M121" i="10"/>
  <c r="N121" i="10"/>
  <c r="I122" i="10"/>
  <c r="J122" i="10"/>
  <c r="K122" i="10"/>
  <c r="L122" i="10"/>
  <c r="M122" i="10"/>
  <c r="N122" i="10"/>
  <c r="I123" i="10"/>
  <c r="J123" i="10"/>
  <c r="K123" i="10"/>
  <c r="L123" i="10"/>
  <c r="M123" i="10"/>
  <c r="N123" i="10"/>
  <c r="I124" i="10"/>
  <c r="J124" i="10"/>
  <c r="K124" i="10"/>
  <c r="L124" i="10"/>
  <c r="M124" i="10"/>
  <c r="N124" i="10"/>
  <c r="I125" i="10"/>
  <c r="J125" i="10"/>
  <c r="K125" i="10"/>
  <c r="L125" i="10"/>
  <c r="M125" i="10"/>
  <c r="N125" i="10"/>
  <c r="I126" i="10"/>
  <c r="J126" i="10"/>
  <c r="K126" i="10"/>
  <c r="L126" i="10"/>
  <c r="M126" i="10"/>
  <c r="N126" i="10"/>
  <c r="I127" i="10"/>
  <c r="J127" i="10"/>
  <c r="K127" i="10"/>
  <c r="L127" i="10"/>
  <c r="M127" i="10"/>
  <c r="N127" i="10"/>
  <c r="I128" i="10"/>
  <c r="J128" i="10"/>
  <c r="K128" i="10"/>
  <c r="L128" i="10"/>
  <c r="M128" i="10"/>
  <c r="N128" i="10"/>
  <c r="I129" i="10"/>
  <c r="J129" i="10"/>
  <c r="K129" i="10"/>
  <c r="L129" i="10"/>
  <c r="M129" i="10"/>
  <c r="N129" i="10"/>
  <c r="I130" i="10"/>
  <c r="Y130" i="10" s="1"/>
  <c r="J130" i="10"/>
  <c r="K130" i="10"/>
  <c r="L130" i="10"/>
  <c r="M130" i="10"/>
  <c r="N130" i="10"/>
  <c r="I131" i="10"/>
  <c r="J131" i="10"/>
  <c r="K131" i="10"/>
  <c r="L131" i="10"/>
  <c r="M131" i="10"/>
  <c r="N131" i="10"/>
  <c r="I132" i="10"/>
  <c r="J132" i="10"/>
  <c r="K132" i="10"/>
  <c r="L132" i="10"/>
  <c r="M132" i="10"/>
  <c r="N132" i="10"/>
  <c r="I133" i="10"/>
  <c r="J133" i="10"/>
  <c r="K133" i="10"/>
  <c r="L133" i="10"/>
  <c r="M133" i="10"/>
  <c r="N133" i="10"/>
  <c r="I134" i="10"/>
  <c r="Y134" i="10" s="1"/>
  <c r="J134" i="10"/>
  <c r="K134" i="10"/>
  <c r="L134" i="10"/>
  <c r="M134" i="10"/>
  <c r="N134" i="10"/>
  <c r="I135" i="10"/>
  <c r="J135" i="10"/>
  <c r="K135" i="10"/>
  <c r="L135" i="10"/>
  <c r="M135" i="10"/>
  <c r="N135" i="10"/>
  <c r="I136" i="10"/>
  <c r="J136" i="10"/>
  <c r="K136" i="10"/>
  <c r="L136" i="10"/>
  <c r="M136" i="10"/>
  <c r="N136" i="10"/>
  <c r="I137" i="10"/>
  <c r="J137" i="10"/>
  <c r="K137" i="10"/>
  <c r="L137" i="10"/>
  <c r="M137" i="10"/>
  <c r="N137" i="10"/>
  <c r="I138" i="10"/>
  <c r="Y138" i="10" s="1"/>
  <c r="J138" i="10"/>
  <c r="K138" i="10"/>
  <c r="L138" i="10"/>
  <c r="M138" i="10"/>
  <c r="N138" i="10"/>
  <c r="I139" i="10"/>
  <c r="J139" i="10"/>
  <c r="K139" i="10"/>
  <c r="L139" i="10"/>
  <c r="M139" i="10"/>
  <c r="N139" i="10"/>
  <c r="I140" i="10"/>
  <c r="J140" i="10"/>
  <c r="K140" i="10"/>
  <c r="L140" i="10"/>
  <c r="M140" i="10"/>
  <c r="N140" i="10"/>
  <c r="I141" i="10"/>
  <c r="J141" i="10"/>
  <c r="K141" i="10"/>
  <c r="L141" i="10"/>
  <c r="M141" i="10"/>
  <c r="N141" i="10"/>
  <c r="O141" i="10"/>
  <c r="I142" i="10"/>
  <c r="J142" i="10"/>
  <c r="K142" i="10"/>
  <c r="L142" i="10"/>
  <c r="M142" i="10"/>
  <c r="N142" i="10"/>
  <c r="O142" i="10"/>
  <c r="I143" i="10"/>
  <c r="Y143" i="10" s="1"/>
  <c r="J143" i="10"/>
  <c r="K143" i="10"/>
  <c r="L143" i="10"/>
  <c r="M143" i="10"/>
  <c r="N143" i="10"/>
  <c r="O143" i="10"/>
  <c r="I144" i="10"/>
  <c r="J144" i="10"/>
  <c r="K144" i="10"/>
  <c r="L144" i="10"/>
  <c r="M144" i="10"/>
  <c r="N144" i="10"/>
  <c r="I145" i="10"/>
  <c r="J145" i="10"/>
  <c r="K145" i="10"/>
  <c r="L145" i="10"/>
  <c r="M145" i="10"/>
  <c r="N145" i="10"/>
  <c r="I146" i="10"/>
  <c r="J146" i="10"/>
  <c r="K146" i="10"/>
  <c r="L146" i="10"/>
  <c r="M146" i="10"/>
  <c r="N146" i="10"/>
  <c r="I147" i="10"/>
  <c r="J147" i="10"/>
  <c r="K147" i="10"/>
  <c r="L147" i="10"/>
  <c r="M147" i="10"/>
  <c r="N147" i="10"/>
  <c r="I148" i="10"/>
  <c r="J148" i="10"/>
  <c r="K148" i="10"/>
  <c r="L148" i="10"/>
  <c r="M148" i="10"/>
  <c r="N148" i="10"/>
  <c r="I149" i="10"/>
  <c r="J149" i="10"/>
  <c r="K149" i="10"/>
  <c r="L149" i="10"/>
  <c r="M149" i="10"/>
  <c r="N149" i="10"/>
  <c r="O149" i="10"/>
  <c r="I150" i="10"/>
  <c r="J150" i="10"/>
  <c r="K150" i="10"/>
  <c r="L150" i="10"/>
  <c r="M150" i="10"/>
  <c r="N150" i="10"/>
  <c r="O150" i="10"/>
  <c r="I151" i="10"/>
  <c r="J151" i="10"/>
  <c r="K151" i="10"/>
  <c r="L151" i="10"/>
  <c r="M151" i="10"/>
  <c r="N151" i="10"/>
  <c r="O151" i="10"/>
  <c r="I152" i="10"/>
  <c r="J152" i="10"/>
  <c r="K152" i="10"/>
  <c r="L152" i="10"/>
  <c r="M152" i="10"/>
  <c r="N152" i="10"/>
  <c r="I153" i="10"/>
  <c r="Y153" i="10" s="1"/>
  <c r="J153" i="10"/>
  <c r="K153" i="10"/>
  <c r="L153" i="10"/>
  <c r="M153" i="10"/>
  <c r="N153" i="10"/>
  <c r="I154" i="10"/>
  <c r="J154" i="10"/>
  <c r="K154" i="10"/>
  <c r="L154" i="10"/>
  <c r="M154" i="10"/>
  <c r="N154" i="10"/>
  <c r="I155" i="10"/>
  <c r="J155" i="10"/>
  <c r="K155" i="10"/>
  <c r="L155" i="10"/>
  <c r="M155" i="10"/>
  <c r="N155" i="10"/>
  <c r="I156" i="10"/>
  <c r="J156" i="10"/>
  <c r="K156" i="10"/>
  <c r="L156" i="10"/>
  <c r="M156" i="10"/>
  <c r="N156" i="10"/>
  <c r="I157" i="10"/>
  <c r="J157" i="10"/>
  <c r="K157" i="10"/>
  <c r="L157" i="10"/>
  <c r="M157" i="10"/>
  <c r="N157" i="10"/>
  <c r="O157" i="10"/>
  <c r="I158" i="10"/>
  <c r="J158" i="10"/>
  <c r="K158" i="10"/>
  <c r="L158" i="10"/>
  <c r="M158" i="10"/>
  <c r="N158" i="10"/>
  <c r="O158" i="10"/>
  <c r="I159" i="10"/>
  <c r="J159" i="10"/>
  <c r="K159" i="10"/>
  <c r="L159" i="10"/>
  <c r="M159" i="10"/>
  <c r="N159" i="10"/>
  <c r="O159" i="10"/>
  <c r="I160" i="10"/>
  <c r="J160" i="10"/>
  <c r="K160" i="10"/>
  <c r="L160" i="10"/>
  <c r="M160" i="10"/>
  <c r="N160" i="10"/>
  <c r="I161" i="10"/>
  <c r="J161" i="10"/>
  <c r="K161" i="10"/>
  <c r="L161" i="10"/>
  <c r="M161" i="10"/>
  <c r="N161" i="10"/>
  <c r="I162" i="10"/>
  <c r="J162" i="10"/>
  <c r="K162" i="10"/>
  <c r="L162" i="10"/>
  <c r="M162" i="10"/>
  <c r="N162" i="10"/>
  <c r="I163" i="10"/>
  <c r="J163" i="10"/>
  <c r="K163" i="10"/>
  <c r="L163" i="10"/>
  <c r="M163" i="10"/>
  <c r="N163" i="10"/>
  <c r="I164" i="10"/>
  <c r="J164" i="10"/>
  <c r="K164" i="10"/>
  <c r="L164" i="10"/>
  <c r="M164" i="10"/>
  <c r="N164" i="10"/>
  <c r="I165" i="10"/>
  <c r="J165" i="10"/>
  <c r="K165" i="10"/>
  <c r="L165" i="10"/>
  <c r="M165" i="10"/>
  <c r="N165" i="10"/>
  <c r="I166" i="10"/>
  <c r="J166" i="10"/>
  <c r="K166" i="10"/>
  <c r="L166" i="10"/>
  <c r="M166" i="10"/>
  <c r="N166" i="10"/>
  <c r="O166" i="10"/>
  <c r="I167" i="10"/>
  <c r="J167" i="10"/>
  <c r="K167" i="10"/>
  <c r="L167" i="10"/>
  <c r="M167" i="10"/>
  <c r="N167" i="10"/>
  <c r="O167" i="10"/>
  <c r="I168" i="10"/>
  <c r="Y168" i="10" s="1"/>
  <c r="J168" i="10"/>
  <c r="K168" i="10"/>
  <c r="L168" i="10"/>
  <c r="M168" i="10"/>
  <c r="N168" i="10"/>
  <c r="I169" i="10"/>
  <c r="J169" i="10"/>
  <c r="K169" i="10"/>
  <c r="L169" i="10"/>
  <c r="M169" i="10"/>
  <c r="N169" i="10"/>
  <c r="I170" i="10"/>
  <c r="J170" i="10"/>
  <c r="K170" i="10"/>
  <c r="L170" i="10"/>
  <c r="M170" i="10"/>
  <c r="N170" i="10"/>
  <c r="I171" i="10"/>
  <c r="J171" i="10"/>
  <c r="K171" i="10"/>
  <c r="L171" i="10"/>
  <c r="M171" i="10"/>
  <c r="N171" i="10"/>
  <c r="I172" i="10"/>
  <c r="J172" i="10"/>
  <c r="K172" i="10"/>
  <c r="L172" i="10"/>
  <c r="M172" i="10"/>
  <c r="N172" i="10"/>
  <c r="I173" i="10"/>
  <c r="J173" i="10"/>
  <c r="K173" i="10"/>
  <c r="L173" i="10"/>
  <c r="M173" i="10"/>
  <c r="N173" i="10"/>
  <c r="I174" i="10"/>
  <c r="J174" i="10"/>
  <c r="K174" i="10"/>
  <c r="L174" i="10"/>
  <c r="M174" i="10"/>
  <c r="N174" i="10"/>
  <c r="I175" i="10"/>
  <c r="J175" i="10"/>
  <c r="K175" i="10"/>
  <c r="L175" i="10"/>
  <c r="M175" i="10"/>
  <c r="N175" i="10"/>
  <c r="I176" i="10"/>
  <c r="J176" i="10"/>
  <c r="K176" i="10"/>
  <c r="L176" i="10"/>
  <c r="M176" i="10"/>
  <c r="N176" i="10"/>
  <c r="I177" i="10"/>
  <c r="J177" i="10"/>
  <c r="K177" i="10"/>
  <c r="L177" i="10"/>
  <c r="M177" i="10"/>
  <c r="N177" i="10"/>
  <c r="I178" i="10"/>
  <c r="J178" i="10"/>
  <c r="K178" i="10"/>
  <c r="L178" i="10"/>
  <c r="M178" i="10"/>
  <c r="N178" i="10"/>
  <c r="I179" i="10"/>
  <c r="J179" i="10"/>
  <c r="K179" i="10"/>
  <c r="L179" i="10"/>
  <c r="M179" i="10"/>
  <c r="N179" i="10"/>
  <c r="I180" i="10"/>
  <c r="J180" i="10"/>
  <c r="K180" i="10"/>
  <c r="L180" i="10"/>
  <c r="M180" i="10"/>
  <c r="N180" i="10"/>
  <c r="I181" i="10"/>
  <c r="J181" i="10"/>
  <c r="K181" i="10"/>
  <c r="L181" i="10"/>
  <c r="M181" i="10"/>
  <c r="N181" i="10"/>
  <c r="O181" i="10"/>
  <c r="I182" i="10"/>
  <c r="J182" i="10"/>
  <c r="K182" i="10"/>
  <c r="L182" i="10"/>
  <c r="M182" i="10"/>
  <c r="N182" i="10"/>
  <c r="O182" i="10"/>
  <c r="I183" i="10"/>
  <c r="J183" i="10"/>
  <c r="K183" i="10"/>
  <c r="L183" i="10"/>
  <c r="M183" i="10"/>
  <c r="N183" i="10"/>
  <c r="O183" i="10"/>
  <c r="I184" i="10"/>
  <c r="J184" i="10"/>
  <c r="K184" i="10"/>
  <c r="L184" i="10"/>
  <c r="M184" i="10"/>
  <c r="N184" i="10"/>
  <c r="I185" i="10"/>
  <c r="J185" i="10"/>
  <c r="K185" i="10"/>
  <c r="L185" i="10"/>
  <c r="M185" i="10"/>
  <c r="N185" i="10"/>
  <c r="I186" i="10"/>
  <c r="J186" i="10"/>
  <c r="K186" i="10"/>
  <c r="L186" i="10"/>
  <c r="M186" i="10"/>
  <c r="N186" i="10"/>
  <c r="I187" i="10"/>
  <c r="J187" i="10"/>
  <c r="K187" i="10"/>
  <c r="L187" i="10"/>
  <c r="M187" i="10"/>
  <c r="N187" i="10"/>
  <c r="I188" i="10"/>
  <c r="J188" i="10"/>
  <c r="K188" i="10"/>
  <c r="L188" i="10"/>
  <c r="M188" i="10"/>
  <c r="N188" i="10"/>
  <c r="I189" i="10"/>
  <c r="J189" i="10"/>
  <c r="K189" i="10"/>
  <c r="L189" i="10"/>
  <c r="M189" i="10"/>
  <c r="N189" i="10"/>
  <c r="I190" i="10"/>
  <c r="J190" i="10"/>
  <c r="K190" i="10"/>
  <c r="L190" i="10"/>
  <c r="M190" i="10"/>
  <c r="N190" i="10"/>
  <c r="I191" i="10"/>
  <c r="J191" i="10"/>
  <c r="K191" i="10"/>
  <c r="L191" i="10"/>
  <c r="M191" i="10"/>
  <c r="N191" i="10"/>
  <c r="O191" i="10"/>
  <c r="I192" i="10"/>
  <c r="J192" i="10"/>
  <c r="K192" i="10"/>
  <c r="L192" i="10"/>
  <c r="M192" i="10"/>
  <c r="N192" i="10"/>
  <c r="I193" i="10"/>
  <c r="J193" i="10"/>
  <c r="K193" i="10"/>
  <c r="L193" i="10"/>
  <c r="M193" i="10"/>
  <c r="N193" i="10"/>
  <c r="I194" i="10"/>
  <c r="J194" i="10"/>
  <c r="K194" i="10"/>
  <c r="L194" i="10"/>
  <c r="M194" i="10"/>
  <c r="N194" i="10"/>
  <c r="I195" i="10"/>
  <c r="J195" i="10"/>
  <c r="K195" i="10"/>
  <c r="L195" i="10"/>
  <c r="M195" i="10"/>
  <c r="N195" i="10"/>
  <c r="I196" i="10"/>
  <c r="J196" i="10"/>
  <c r="K196" i="10"/>
  <c r="L196" i="10"/>
  <c r="M196" i="10"/>
  <c r="N196" i="10"/>
  <c r="I197" i="10"/>
  <c r="J197" i="10"/>
  <c r="K197" i="10"/>
  <c r="L197" i="10"/>
  <c r="M197" i="10"/>
  <c r="N197" i="10"/>
  <c r="I198" i="10"/>
  <c r="J198" i="10"/>
  <c r="K198" i="10"/>
  <c r="L198" i="10"/>
  <c r="M198" i="10"/>
  <c r="N198" i="10"/>
  <c r="I199" i="10"/>
  <c r="J199" i="10"/>
  <c r="K199" i="10"/>
  <c r="L199" i="10"/>
  <c r="M199" i="10"/>
  <c r="N199" i="10"/>
  <c r="I200" i="10"/>
  <c r="J200" i="10"/>
  <c r="K200" i="10"/>
  <c r="L200" i="10"/>
  <c r="M200" i="10"/>
  <c r="N200" i="10"/>
  <c r="I201" i="10"/>
  <c r="J201" i="10"/>
  <c r="K201" i="10"/>
  <c r="L201" i="10"/>
  <c r="M201" i="10"/>
  <c r="N201" i="10"/>
  <c r="I202" i="10"/>
  <c r="J202" i="10"/>
  <c r="K202" i="10"/>
  <c r="L202" i="10"/>
  <c r="M202" i="10"/>
  <c r="N202" i="10"/>
  <c r="I203" i="10"/>
  <c r="J203" i="10"/>
  <c r="K203" i="10"/>
  <c r="L203" i="10"/>
  <c r="M203" i="10"/>
  <c r="N203" i="10"/>
  <c r="I204" i="10"/>
  <c r="J204" i="10"/>
  <c r="K204" i="10"/>
  <c r="L204" i="10"/>
  <c r="M204" i="10"/>
  <c r="N204" i="10"/>
  <c r="I205" i="10"/>
  <c r="J205" i="10"/>
  <c r="K205" i="10"/>
  <c r="L205" i="10"/>
  <c r="M205" i="10"/>
  <c r="N205" i="10"/>
  <c r="I206" i="10"/>
  <c r="J206" i="10"/>
  <c r="K206" i="10"/>
  <c r="L206" i="10"/>
  <c r="M206" i="10"/>
  <c r="N206" i="10"/>
  <c r="I207" i="10"/>
  <c r="J207" i="10"/>
  <c r="K207" i="10"/>
  <c r="L207" i="10"/>
  <c r="M207" i="10"/>
  <c r="N207" i="10"/>
  <c r="I208" i="10"/>
  <c r="J208" i="10"/>
  <c r="K208" i="10"/>
  <c r="L208" i="10"/>
  <c r="M208" i="10"/>
  <c r="N208" i="10"/>
  <c r="I209" i="10"/>
  <c r="J209" i="10"/>
  <c r="K209" i="10"/>
  <c r="L209" i="10"/>
  <c r="M209" i="10"/>
  <c r="N209" i="10"/>
  <c r="I210" i="10"/>
  <c r="J210" i="10"/>
  <c r="K210" i="10"/>
  <c r="L210" i="10"/>
  <c r="M210" i="10"/>
  <c r="N210" i="10"/>
  <c r="I211" i="10"/>
  <c r="J211" i="10"/>
  <c r="K211" i="10"/>
  <c r="L211" i="10"/>
  <c r="M211" i="10"/>
  <c r="N211" i="10"/>
  <c r="I212" i="10"/>
  <c r="J212" i="10"/>
  <c r="K212" i="10"/>
  <c r="L212" i="10"/>
  <c r="M212" i="10"/>
  <c r="N212" i="10"/>
  <c r="I213" i="10"/>
  <c r="J213" i="10"/>
  <c r="K213" i="10"/>
  <c r="L213" i="10"/>
  <c r="M213" i="10"/>
  <c r="N213" i="10"/>
  <c r="I214" i="10"/>
  <c r="J214" i="10"/>
  <c r="K214" i="10"/>
  <c r="L214" i="10"/>
  <c r="M214" i="10"/>
  <c r="N214" i="10"/>
  <c r="I215" i="10"/>
  <c r="J215" i="10"/>
  <c r="K215" i="10"/>
  <c r="L215" i="10"/>
  <c r="M215" i="10"/>
  <c r="N215" i="10"/>
  <c r="I216" i="10"/>
  <c r="J216" i="10"/>
  <c r="K216" i="10"/>
  <c r="L216" i="10"/>
  <c r="M216" i="10"/>
  <c r="N216" i="10"/>
  <c r="I217" i="10"/>
  <c r="J217" i="10"/>
  <c r="K217" i="10"/>
  <c r="L217" i="10"/>
  <c r="M217" i="10"/>
  <c r="N217" i="10"/>
  <c r="I218" i="10"/>
  <c r="J218" i="10"/>
  <c r="K218" i="10"/>
  <c r="L218" i="10"/>
  <c r="M218" i="10"/>
  <c r="N218" i="10"/>
  <c r="I219" i="10"/>
  <c r="J219" i="10"/>
  <c r="K219" i="10"/>
  <c r="L219" i="10"/>
  <c r="M219" i="10"/>
  <c r="N219" i="10"/>
  <c r="I220" i="10"/>
  <c r="J220" i="10"/>
  <c r="K220" i="10"/>
  <c r="L220" i="10"/>
  <c r="M220" i="10"/>
  <c r="N220" i="10"/>
  <c r="I221" i="10"/>
  <c r="J221" i="10"/>
  <c r="K221" i="10"/>
  <c r="L221" i="10"/>
  <c r="M221" i="10"/>
  <c r="N221" i="10"/>
  <c r="I222" i="10"/>
  <c r="J222" i="10"/>
  <c r="K222" i="10"/>
  <c r="L222" i="10"/>
  <c r="M222" i="10"/>
  <c r="N222" i="10"/>
  <c r="I223" i="10"/>
  <c r="J223" i="10"/>
  <c r="K223" i="10"/>
  <c r="L223" i="10"/>
  <c r="M223" i="10"/>
  <c r="N223" i="10"/>
  <c r="I224" i="10"/>
  <c r="J224" i="10"/>
  <c r="K224" i="10"/>
  <c r="L224" i="10"/>
  <c r="M224" i="10"/>
  <c r="N224" i="10"/>
  <c r="I225" i="10"/>
  <c r="J225" i="10"/>
  <c r="K225" i="10"/>
  <c r="L225" i="10"/>
  <c r="M225" i="10"/>
  <c r="N225" i="10"/>
  <c r="I226" i="10"/>
  <c r="J226" i="10"/>
  <c r="K226" i="10"/>
  <c r="L226" i="10"/>
  <c r="M226" i="10"/>
  <c r="N226" i="10"/>
  <c r="I227" i="10"/>
  <c r="J227" i="10"/>
  <c r="K227" i="10"/>
  <c r="L227" i="10"/>
  <c r="M227" i="10"/>
  <c r="N227" i="10"/>
  <c r="I228" i="10"/>
  <c r="J228" i="10"/>
  <c r="K228" i="10"/>
  <c r="L228" i="10"/>
  <c r="M228" i="10"/>
  <c r="N228" i="10"/>
  <c r="I229" i="10"/>
  <c r="J229" i="10"/>
  <c r="K229" i="10"/>
  <c r="L229" i="10"/>
  <c r="M229" i="10"/>
  <c r="N229" i="10"/>
  <c r="I230" i="10"/>
  <c r="J230" i="10"/>
  <c r="K230" i="10"/>
  <c r="L230" i="10"/>
  <c r="M230" i="10"/>
  <c r="N230" i="10"/>
  <c r="I231" i="10"/>
  <c r="J231" i="10"/>
  <c r="K231" i="10"/>
  <c r="L231" i="10"/>
  <c r="M231" i="10"/>
  <c r="N231" i="10"/>
  <c r="I232" i="10"/>
  <c r="J232" i="10"/>
  <c r="K232" i="10"/>
  <c r="L232" i="10"/>
  <c r="M232" i="10"/>
  <c r="N232" i="10"/>
  <c r="I233" i="10"/>
  <c r="J233" i="10"/>
  <c r="K233" i="10"/>
  <c r="L233" i="10"/>
  <c r="M233" i="10"/>
  <c r="N233" i="10"/>
  <c r="I234" i="10"/>
  <c r="J234" i="10"/>
  <c r="K234" i="10"/>
  <c r="L234" i="10"/>
  <c r="M234" i="10"/>
  <c r="N234" i="10"/>
  <c r="I235" i="10"/>
  <c r="J235" i="10"/>
  <c r="K235" i="10"/>
  <c r="L235" i="10"/>
  <c r="M235" i="10"/>
  <c r="N235" i="10"/>
  <c r="I236" i="10"/>
  <c r="J236" i="10"/>
  <c r="K236" i="10"/>
  <c r="L236" i="10"/>
  <c r="M236" i="10"/>
  <c r="N236" i="10"/>
  <c r="I237" i="10"/>
  <c r="J237" i="10"/>
  <c r="K237" i="10"/>
  <c r="L237" i="10"/>
  <c r="M237" i="10"/>
  <c r="N237" i="10"/>
  <c r="I238" i="10"/>
  <c r="J238" i="10"/>
  <c r="K238" i="10"/>
  <c r="L238" i="10"/>
  <c r="M238" i="10"/>
  <c r="N238" i="10"/>
  <c r="I239" i="10"/>
  <c r="J239" i="10"/>
  <c r="K239" i="10"/>
  <c r="L239" i="10"/>
  <c r="M239" i="10"/>
  <c r="N239" i="10"/>
  <c r="I240" i="10"/>
  <c r="J240" i="10"/>
  <c r="K240" i="10"/>
  <c r="L240" i="10"/>
  <c r="M240" i="10"/>
  <c r="N240" i="10"/>
  <c r="I241" i="10"/>
  <c r="J241" i="10"/>
  <c r="K241" i="10"/>
  <c r="L241" i="10"/>
  <c r="M241" i="10"/>
  <c r="N241" i="10"/>
  <c r="I242" i="10"/>
  <c r="J242" i="10"/>
  <c r="K242" i="10"/>
  <c r="L242" i="10"/>
  <c r="M242" i="10"/>
  <c r="N242" i="10"/>
  <c r="I243" i="10"/>
  <c r="J243" i="10"/>
  <c r="K243" i="10"/>
  <c r="L243" i="10"/>
  <c r="M243" i="10"/>
  <c r="N243" i="10"/>
  <c r="I244" i="10"/>
  <c r="J244" i="10"/>
  <c r="K244" i="10"/>
  <c r="L244" i="10"/>
  <c r="M244" i="10"/>
  <c r="N244" i="10"/>
  <c r="I245" i="10"/>
  <c r="J245" i="10"/>
  <c r="K245" i="10"/>
  <c r="L245" i="10"/>
  <c r="M245" i="10"/>
  <c r="N245" i="10"/>
  <c r="I246" i="10"/>
  <c r="J246" i="10"/>
  <c r="K246" i="10"/>
  <c r="L246" i="10"/>
  <c r="M246" i="10"/>
  <c r="N246" i="10"/>
  <c r="I247" i="10"/>
  <c r="J247" i="10"/>
  <c r="K247" i="10"/>
  <c r="L247" i="10"/>
  <c r="M247" i="10"/>
  <c r="N247" i="10"/>
  <c r="I248" i="10"/>
  <c r="J248" i="10"/>
  <c r="K248" i="10"/>
  <c r="L248" i="10"/>
  <c r="M248" i="10"/>
  <c r="N248" i="10"/>
  <c r="I249" i="10"/>
  <c r="J249" i="10"/>
  <c r="K249" i="10"/>
  <c r="L249" i="10"/>
  <c r="M249" i="10"/>
  <c r="N249" i="10"/>
  <c r="I250" i="10"/>
  <c r="J250" i="10"/>
  <c r="K250" i="10"/>
  <c r="L250" i="10"/>
  <c r="M250" i="10"/>
  <c r="N250" i="10"/>
  <c r="I251" i="10"/>
  <c r="J251" i="10"/>
  <c r="K251" i="10"/>
  <c r="L251" i="10"/>
  <c r="M251" i="10"/>
  <c r="N251" i="10"/>
  <c r="I252" i="10"/>
  <c r="J252" i="10"/>
  <c r="K252" i="10"/>
  <c r="L252" i="10"/>
  <c r="M252" i="10"/>
  <c r="N252" i="10"/>
  <c r="I253" i="10"/>
  <c r="J253" i="10"/>
  <c r="K253" i="10"/>
  <c r="L253" i="10"/>
  <c r="M253" i="10"/>
  <c r="N253" i="10"/>
  <c r="I254" i="10"/>
  <c r="J254" i="10"/>
  <c r="K254" i="10"/>
  <c r="L254" i="10"/>
  <c r="M254" i="10"/>
  <c r="N254" i="10"/>
  <c r="I255" i="10"/>
  <c r="J255" i="10"/>
  <c r="K255" i="10"/>
  <c r="L255" i="10"/>
  <c r="M255" i="10"/>
  <c r="N255" i="10"/>
  <c r="I256" i="10"/>
  <c r="J256" i="10"/>
  <c r="K256" i="10"/>
  <c r="L256" i="10"/>
  <c r="M256" i="10"/>
  <c r="N256" i="10"/>
  <c r="J2" i="10"/>
  <c r="K2" i="10"/>
  <c r="N2" i="10"/>
  <c r="I2" i="10"/>
  <c r="Y237" i="10" l="1"/>
  <c r="Y229" i="10"/>
  <c r="Y253" i="10"/>
  <c r="Y245" i="10"/>
  <c r="Y85" i="10"/>
  <c r="Y249" i="10"/>
  <c r="Y184" i="10"/>
  <c r="Y169" i="10"/>
  <c r="Y254" i="10"/>
  <c r="Y246" i="10"/>
  <c r="Y238" i="10"/>
  <c r="Y160" i="10"/>
  <c r="Y185" i="10"/>
  <c r="Y175" i="10"/>
  <c r="Y120" i="10"/>
  <c r="Y116" i="10"/>
  <c r="Y61" i="10"/>
  <c r="Y159" i="10"/>
  <c r="Y242" i="10"/>
  <c r="Y255" i="10"/>
  <c r="Y251" i="10"/>
  <c r="Y247" i="10"/>
  <c r="Y243" i="10"/>
  <c r="Y239" i="10"/>
  <c r="Y235" i="10"/>
  <c r="Y231" i="10"/>
  <c r="Y227" i="10"/>
  <c r="Y176" i="10"/>
  <c r="Y161" i="10"/>
  <c r="Y151" i="10"/>
  <c r="Y233" i="10"/>
  <c r="Y193" i="10"/>
  <c r="Y230" i="10"/>
  <c r="Y145" i="10"/>
  <c r="Y2" i="10"/>
  <c r="Y191" i="10"/>
  <c r="Y152" i="10"/>
  <c r="Y125" i="10"/>
  <c r="Y117" i="10"/>
  <c r="Y108" i="10"/>
  <c r="Y241" i="10"/>
  <c r="Y183" i="10"/>
  <c r="Y144" i="10"/>
  <c r="Y250" i="10"/>
  <c r="Y234" i="10"/>
  <c r="Y226" i="10"/>
  <c r="Y256" i="10"/>
  <c r="Y252" i="10"/>
  <c r="Y248" i="10"/>
  <c r="Y244" i="10"/>
  <c r="Y240" i="10"/>
  <c r="Y236" i="10"/>
  <c r="Y232" i="10"/>
  <c r="Y228" i="10"/>
  <c r="Y192" i="10"/>
  <c r="Y177" i="10"/>
  <c r="Y167" i="10"/>
  <c r="Y84" i="10"/>
  <c r="Y53" i="10"/>
  <c r="Y52" i="10"/>
  <c r="Y223" i="10"/>
  <c r="Y220" i="10"/>
  <c r="Y217" i="10"/>
  <c r="Y214" i="10"/>
  <c r="Y213" i="10"/>
  <c r="Y210" i="10"/>
  <c r="Y209" i="10"/>
  <c r="Y207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86" i="10"/>
  <c r="Y178" i="10"/>
  <c r="Y170" i="10"/>
  <c r="Y162" i="10"/>
  <c r="Y154" i="10"/>
  <c r="Y146" i="10"/>
  <c r="Y139" i="10"/>
  <c r="Y135" i="10"/>
  <c r="Y131" i="10"/>
  <c r="Y225" i="10"/>
  <c r="Y222" i="10"/>
  <c r="Y219" i="10"/>
  <c r="Y215" i="10"/>
  <c r="Y211" i="10"/>
  <c r="Y208" i="10"/>
  <c r="Y187" i="10"/>
  <c r="Y179" i="10"/>
  <c r="Y171" i="10"/>
  <c r="Y163" i="10"/>
  <c r="Y155" i="10"/>
  <c r="Y147" i="10"/>
  <c r="Y109" i="10"/>
  <c r="Y100" i="10"/>
  <c r="Y77" i="10"/>
  <c r="Y68" i="10"/>
  <c r="Y224" i="10"/>
  <c r="Y221" i="10"/>
  <c r="Y218" i="10"/>
  <c r="Y216" i="10"/>
  <c r="Y212" i="10"/>
  <c r="Y206" i="10"/>
  <c r="Y188" i="10"/>
  <c r="Y180" i="10"/>
  <c r="Y172" i="10"/>
  <c r="Y164" i="10"/>
  <c r="Y156" i="10"/>
  <c r="Y148" i="10"/>
  <c r="Y140" i="10"/>
  <c r="Y136" i="10"/>
  <c r="Y132" i="10"/>
  <c r="Y128" i="10"/>
  <c r="Y189" i="10"/>
  <c r="Y181" i="10"/>
  <c r="Y173" i="10"/>
  <c r="Y165" i="10"/>
  <c r="Y157" i="10"/>
  <c r="Y149" i="10"/>
  <c r="Y141" i="10"/>
  <c r="Y124" i="10"/>
  <c r="Y101" i="10"/>
  <c r="Y92" i="10"/>
  <c r="Y69" i="10"/>
  <c r="Y60" i="10"/>
  <c r="Y190" i="10"/>
  <c r="Y182" i="10"/>
  <c r="Y174" i="10"/>
  <c r="Y166" i="10"/>
  <c r="Y158" i="10"/>
  <c r="Y150" i="10"/>
  <c r="Y142" i="10"/>
  <c r="Y137" i="10"/>
  <c r="Y133" i="10"/>
  <c r="Y129" i="10"/>
  <c r="Y126" i="10"/>
  <c r="Y118" i="10"/>
  <c r="Y110" i="10"/>
  <c r="Y102" i="10"/>
  <c r="Y94" i="10"/>
  <c r="Y86" i="10"/>
  <c r="Y78" i="10"/>
  <c r="Y70" i="10"/>
  <c r="Y62" i="10"/>
  <c r="Y127" i="10"/>
  <c r="Y119" i="10"/>
  <c r="Y111" i="10"/>
  <c r="Y103" i="10"/>
  <c r="Y95" i="10"/>
  <c r="Y87" i="10"/>
  <c r="Y79" i="10"/>
  <c r="Y71" i="10"/>
  <c r="Y63" i="10"/>
  <c r="Y112" i="10"/>
  <c r="Y104" i="10"/>
  <c r="Y96" i="10"/>
  <c r="Y88" i="10"/>
  <c r="Y80" i="10"/>
  <c r="Y72" i="10"/>
  <c r="Y64" i="10"/>
  <c r="Y121" i="10"/>
  <c r="Y113" i="10"/>
  <c r="Y105" i="10"/>
  <c r="Y97" i="10"/>
  <c r="Y89" i="10"/>
  <c r="Y81" i="10"/>
  <c r="Y73" i="10"/>
  <c r="Y65" i="10"/>
  <c r="Y122" i="10"/>
  <c r="Y114" i="10"/>
  <c r="Y106" i="10"/>
  <c r="Y98" i="10"/>
  <c r="Y90" i="10"/>
  <c r="Y82" i="10"/>
  <c r="Y74" i="10"/>
  <c r="Y66" i="10"/>
  <c r="Y123" i="10"/>
  <c r="Y115" i="10"/>
  <c r="Y107" i="10"/>
  <c r="Y99" i="10"/>
  <c r="Y91" i="10"/>
  <c r="Y83" i="10"/>
  <c r="Y75" i="10"/>
  <c r="Y67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45" i="10"/>
  <c r="Y43" i="10"/>
  <c r="Y47" i="10"/>
  <c r="Y48" i="10"/>
  <c r="Y44" i="10"/>
  <c r="Y46" i="10"/>
  <c r="Y40" i="10"/>
  <c r="Y35" i="10"/>
  <c r="Y34" i="10"/>
  <c r="Y33" i="10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" i="4"/>
  <c r="O162" i="4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P256" i="4" s="1"/>
  <c r="O34" i="4"/>
  <c r="P34" i="4" s="1"/>
  <c r="O35" i="4" l="1"/>
  <c r="P35" i="4" s="1"/>
  <c r="P241" i="4"/>
  <c r="P225" i="4"/>
  <c r="P209" i="4"/>
  <c r="P193" i="4"/>
  <c r="P177" i="4"/>
  <c r="P243" i="4"/>
  <c r="P195" i="4"/>
  <c r="P229" i="4"/>
  <c r="P181" i="4"/>
  <c r="P215" i="4"/>
  <c r="P249" i="4"/>
  <c r="P233" i="4"/>
  <c r="P217" i="4"/>
  <c r="P201" i="4"/>
  <c r="P185" i="4"/>
  <c r="P169" i="4"/>
  <c r="P227" i="4"/>
  <c r="P179" i="4"/>
  <c r="P245" i="4"/>
  <c r="P197" i="4"/>
  <c r="P165" i="4"/>
  <c r="P231" i="4"/>
  <c r="P183" i="4"/>
  <c r="P251" i="4"/>
  <c r="P219" i="4"/>
  <c r="P187" i="4"/>
  <c r="P171" i="4"/>
  <c r="P253" i="4"/>
  <c r="P237" i="4"/>
  <c r="P221" i="4"/>
  <c r="P205" i="4"/>
  <c r="P189" i="4"/>
  <c r="P173" i="4"/>
  <c r="P211" i="4"/>
  <c r="P163" i="4"/>
  <c r="P213" i="4"/>
  <c r="P247" i="4"/>
  <c r="P199" i="4"/>
  <c r="P167" i="4"/>
  <c r="P235" i="4"/>
  <c r="P203" i="4"/>
  <c r="P255" i="4"/>
  <c r="P239" i="4"/>
  <c r="P223" i="4"/>
  <c r="P207" i="4"/>
  <c r="P191" i="4"/>
  <c r="P175" i="4"/>
  <c r="O3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N2" i="2"/>
  <c r="J256" i="4"/>
  <c r="J249" i="4"/>
  <c r="J250" i="4"/>
  <c r="J251" i="4"/>
  <c r="J252" i="4"/>
  <c r="J253" i="4"/>
  <c r="J254" i="4"/>
  <c r="J255" i="4"/>
  <c r="N23" i="2"/>
  <c r="N25" i="2" s="1"/>
  <c r="Z23" i="2"/>
  <c r="Z32" i="2" s="1"/>
  <c r="AA32" i="2" s="1"/>
  <c r="AB32" i="2" s="1"/>
  <c r="O37" i="4" l="1"/>
  <c r="P36" i="4"/>
  <c r="Z26" i="2"/>
  <c r="AA26" i="2" s="1"/>
  <c r="AB26" i="2" s="1"/>
  <c r="AB35" i="2" s="1"/>
  <c r="Z29" i="2"/>
  <c r="AA29" i="2" s="1"/>
  <c r="AB29" i="2" s="1"/>
  <c r="AC29" i="2" s="1"/>
  <c r="Z30" i="2"/>
  <c r="AA30" i="2" s="1"/>
  <c r="AB30" i="2" s="1"/>
  <c r="AB39" i="2" s="1"/>
  <c r="Z27" i="2"/>
  <c r="AA27" i="2" s="1"/>
  <c r="AB27" i="2" s="1"/>
  <c r="AB36" i="2" s="1"/>
  <c r="Z28" i="2"/>
  <c r="AA28" i="2" s="1"/>
  <c r="AB28" i="2" s="1"/>
  <c r="AC28" i="2" s="1"/>
  <c r="Z31" i="2"/>
  <c r="AA31" i="2" s="1"/>
  <c r="AB31" i="2" s="1"/>
  <c r="AB40" i="2" s="1"/>
  <c r="Z25" i="2"/>
  <c r="AA25" i="2" s="1"/>
  <c r="AB25" i="2" s="1"/>
  <c r="AB34" i="2" s="1"/>
  <c r="AB41" i="2"/>
  <c r="AC32" i="2"/>
  <c r="AC31" i="2"/>
  <c r="N27" i="2"/>
  <c r="O27" i="2" s="1"/>
  <c r="P27" i="2" s="1"/>
  <c r="P36" i="2" s="1"/>
  <c r="N30" i="2"/>
  <c r="O30" i="2" s="1"/>
  <c r="P30" i="2" s="1"/>
  <c r="Q30" i="2" s="1"/>
  <c r="N31" i="2"/>
  <c r="O31" i="2" s="1"/>
  <c r="P31" i="2" s="1"/>
  <c r="Q31" i="2" s="1"/>
  <c r="N26" i="2"/>
  <c r="O26" i="2" s="1"/>
  <c r="P26" i="2" s="1"/>
  <c r="Q26" i="2" s="1"/>
  <c r="N29" i="2"/>
  <c r="O29" i="2" s="1"/>
  <c r="P29" i="2" s="1"/>
  <c r="Q29" i="2" s="1"/>
  <c r="N32" i="2"/>
  <c r="O32" i="2" s="1"/>
  <c r="P32" i="2" s="1"/>
  <c r="Q32" i="2" s="1"/>
  <c r="N28" i="2"/>
  <c r="O28" i="2" s="1"/>
  <c r="P28" i="2" s="1"/>
  <c r="Q28" i="2" s="1"/>
  <c r="O25" i="2"/>
  <c r="P25" i="2" s="1"/>
  <c r="Q25" i="2" s="1"/>
  <c r="M1" i="6"/>
  <c r="N1" i="6" s="1"/>
  <c r="O1" i="6" s="1"/>
  <c r="P1" i="6" s="1"/>
  <c r="Q1" i="6" s="1"/>
  <c r="R1" i="6" s="1"/>
  <c r="S1" i="6" s="1"/>
  <c r="K5" i="6" s="1"/>
  <c r="L5" i="6" s="1"/>
  <c r="M5" i="6" s="1"/>
  <c r="N5" i="6" s="1"/>
  <c r="O5" i="6" s="1"/>
  <c r="P5" i="6" s="1"/>
  <c r="Q5" i="6" s="1"/>
  <c r="R5" i="6" s="1"/>
  <c r="S5" i="6" s="1"/>
  <c r="K9" i="6" s="1"/>
  <c r="L9" i="6" s="1"/>
  <c r="M9" i="6" s="1"/>
  <c r="N9" i="6" s="1"/>
  <c r="O9" i="6" s="1"/>
  <c r="P9" i="6" s="1"/>
  <c r="L1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1" i="4"/>
  <c r="B23" i="2"/>
  <c r="B27" i="2" s="1"/>
  <c r="C27" i="2" s="1"/>
  <c r="D27" i="2" s="1"/>
  <c r="B2" i="2"/>
  <c r="B5" i="2" s="1"/>
  <c r="C5" i="2" s="1"/>
  <c r="D5" i="2" s="1"/>
  <c r="M5" i="2"/>
  <c r="Y5" i="2" s="1"/>
  <c r="M6" i="2"/>
  <c r="Y6" i="2" s="1"/>
  <c r="M7" i="2"/>
  <c r="Y7" i="2" s="1"/>
  <c r="M8" i="2"/>
  <c r="Y8" i="2" s="1"/>
  <c r="M9" i="2"/>
  <c r="Y9" i="2" s="1"/>
  <c r="M10" i="2"/>
  <c r="Y10" i="2" s="1"/>
  <c r="M11" i="2"/>
  <c r="Y11" i="2" s="1"/>
  <c r="M4" i="2"/>
  <c r="Y4" i="2" s="1"/>
  <c r="B249" i="3"/>
  <c r="B250" i="3"/>
  <c r="B251" i="3"/>
  <c r="B252" i="3"/>
  <c r="B253" i="3"/>
  <c r="B254" i="3"/>
  <c r="B255" i="3"/>
  <c r="B256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7" i="3"/>
  <c r="B28" i="3"/>
  <c r="B29" i="3"/>
  <c r="B30" i="3"/>
  <c r="B31" i="3"/>
  <c r="B32" i="3"/>
  <c r="B19" i="3"/>
  <c r="B20" i="3"/>
  <c r="B21" i="3"/>
  <c r="B22" i="3"/>
  <c r="B23" i="3"/>
  <c r="B24" i="3"/>
  <c r="B25" i="3"/>
  <c r="B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" i="3"/>
  <c r="O38" i="4" l="1"/>
  <c r="P37" i="4"/>
  <c r="AC25" i="2"/>
  <c r="AC34" i="2" s="1"/>
  <c r="AC30" i="2"/>
  <c r="AC39" i="2" s="1"/>
  <c r="AB37" i="2"/>
  <c r="AC27" i="2"/>
  <c r="AC36" i="2" s="1"/>
  <c r="AC26" i="2"/>
  <c r="AC35" i="2" s="1"/>
  <c r="AB38" i="2"/>
  <c r="AC37" i="2"/>
  <c r="AD28" i="2"/>
  <c r="AC41" i="2"/>
  <c r="AD32" i="2"/>
  <c r="AD31" i="2"/>
  <c r="AC40" i="2"/>
  <c r="AD29" i="2"/>
  <c r="AC38" i="2"/>
  <c r="N5" i="2"/>
  <c r="O5" i="2" s="1"/>
  <c r="P5" i="2" s="1"/>
  <c r="Q5" i="2" s="1"/>
  <c r="Q14" i="2" s="1"/>
  <c r="P34" i="2"/>
  <c r="P35" i="2"/>
  <c r="P37" i="2"/>
  <c r="Q27" i="2"/>
  <c r="R27" i="2" s="1"/>
  <c r="R36" i="2" s="1"/>
  <c r="P39" i="2"/>
  <c r="P38" i="2"/>
  <c r="P41" i="2"/>
  <c r="P40" i="2"/>
  <c r="Q41" i="2"/>
  <c r="R32" i="2"/>
  <c r="R31" i="2"/>
  <c r="Q40" i="2"/>
  <c r="Q34" i="2"/>
  <c r="R25" i="2"/>
  <c r="R26" i="2"/>
  <c r="Q35" i="2"/>
  <c r="Q39" i="2"/>
  <c r="R30" i="2"/>
  <c r="Q37" i="2"/>
  <c r="R28" i="2"/>
  <c r="Q38" i="2"/>
  <c r="R29" i="2"/>
  <c r="B30" i="2"/>
  <c r="C30" i="2" s="1"/>
  <c r="D30" i="2" s="1"/>
  <c r="E30" i="2" s="1"/>
  <c r="E39" i="2" s="1"/>
  <c r="B29" i="2"/>
  <c r="C29" i="2" s="1"/>
  <c r="D29" i="2" s="1"/>
  <c r="E29" i="2" s="1"/>
  <c r="F29" i="2" s="1"/>
  <c r="B25" i="2"/>
  <c r="C25" i="2" s="1"/>
  <c r="D25" i="2" s="1"/>
  <c r="E25" i="2" s="1"/>
  <c r="F25" i="2" s="1"/>
  <c r="B28" i="2"/>
  <c r="C28" i="2" s="1"/>
  <c r="D28" i="2" s="1"/>
  <c r="D37" i="2" s="1"/>
  <c r="B32" i="2"/>
  <c r="C32" i="2" s="1"/>
  <c r="D32" i="2" s="1"/>
  <c r="D41" i="2" s="1"/>
  <c r="B26" i="2"/>
  <c r="C26" i="2" s="1"/>
  <c r="D26" i="2" s="1"/>
  <c r="E26" i="2" s="1"/>
  <c r="F26" i="2" s="1"/>
  <c r="B31" i="2"/>
  <c r="C31" i="2" s="1"/>
  <c r="D31" i="2" s="1"/>
  <c r="E31" i="2" s="1"/>
  <c r="E27" i="2"/>
  <c r="F27" i="2" s="1"/>
  <c r="D36" i="2"/>
  <c r="N7" i="2"/>
  <c r="O7" i="2" s="1"/>
  <c r="P7" i="2" s="1"/>
  <c r="P16" i="2" s="1"/>
  <c r="N10" i="2"/>
  <c r="O10" i="2" s="1"/>
  <c r="P10" i="2" s="1"/>
  <c r="N11" i="2"/>
  <c r="O11" i="2" s="1"/>
  <c r="P11" i="2" s="1"/>
  <c r="N6" i="2"/>
  <c r="O6" i="2" s="1"/>
  <c r="P6" i="2" s="1"/>
  <c r="N4" i="2"/>
  <c r="O4" i="2" s="1"/>
  <c r="P4" i="2" s="1"/>
  <c r="Q4" i="2" s="1"/>
  <c r="Q13" i="2" s="1"/>
  <c r="N8" i="2"/>
  <c r="O8" i="2" s="1"/>
  <c r="P8" i="2" s="1"/>
  <c r="N9" i="2"/>
  <c r="O9" i="2" s="1"/>
  <c r="P9" i="2" s="1"/>
  <c r="E5" i="2"/>
  <c r="D14" i="2"/>
  <c r="B7" i="2"/>
  <c r="C7" i="2" s="1"/>
  <c r="D7" i="2" s="1"/>
  <c r="B4" i="2"/>
  <c r="C4" i="2" s="1"/>
  <c r="D4" i="2" s="1"/>
  <c r="B11" i="2"/>
  <c r="C11" i="2" s="1"/>
  <c r="D11" i="2" s="1"/>
  <c r="B8" i="2"/>
  <c r="C8" i="2" s="1"/>
  <c r="D8" i="2" s="1"/>
  <c r="B10" i="2"/>
  <c r="C10" i="2" s="1"/>
  <c r="D10" i="2" s="1"/>
  <c r="B6" i="2"/>
  <c r="C6" i="2" s="1"/>
  <c r="D6" i="2" s="1"/>
  <c r="B9" i="2"/>
  <c r="C9" i="2" s="1"/>
  <c r="D9" i="2" s="1"/>
  <c r="O39" i="4" l="1"/>
  <c r="P38" i="4"/>
  <c r="AD25" i="2"/>
  <c r="AE25" i="2" s="1"/>
  <c r="AD30" i="2"/>
  <c r="AD39" i="2" s="1"/>
  <c r="AD27" i="2"/>
  <c r="AD36" i="2" s="1"/>
  <c r="AD26" i="2"/>
  <c r="AE26" i="2" s="1"/>
  <c r="AE28" i="2"/>
  <c r="AD37" i="2"/>
  <c r="AE31" i="2"/>
  <c r="AD40" i="2"/>
  <c r="AD38" i="2"/>
  <c r="AE29" i="2"/>
  <c r="AE32" i="2"/>
  <c r="AD41" i="2"/>
  <c r="R5" i="2"/>
  <c r="R14" i="2" s="1"/>
  <c r="P14" i="2"/>
  <c r="Q36" i="2"/>
  <c r="S27" i="2"/>
  <c r="S36" i="2" s="1"/>
  <c r="R35" i="2"/>
  <c r="S26" i="2"/>
  <c r="R39" i="2"/>
  <c r="S30" i="2"/>
  <c r="S28" i="2"/>
  <c r="R37" i="2"/>
  <c r="R41" i="2"/>
  <c r="S32" i="2"/>
  <c r="S31" i="2"/>
  <c r="R40" i="2"/>
  <c r="R38" i="2"/>
  <c r="S29" i="2"/>
  <c r="R34" i="2"/>
  <c r="S25" i="2"/>
  <c r="D38" i="2"/>
  <c r="F30" i="2"/>
  <c r="G30" i="2" s="1"/>
  <c r="D39" i="2"/>
  <c r="E38" i="2"/>
  <c r="E35" i="2"/>
  <c r="D35" i="2"/>
  <c r="D34" i="2"/>
  <c r="E32" i="2"/>
  <c r="F32" i="2" s="1"/>
  <c r="G32" i="2" s="1"/>
  <c r="E28" i="2"/>
  <c r="F31" i="2"/>
  <c r="F40" i="2" s="1"/>
  <c r="E40" i="2"/>
  <c r="D40" i="2"/>
  <c r="E36" i="2"/>
  <c r="E34" i="2"/>
  <c r="G27" i="2"/>
  <c r="F36" i="2"/>
  <c r="G26" i="2"/>
  <c r="F35" i="2"/>
  <c r="G25" i="2"/>
  <c r="F34" i="2"/>
  <c r="G29" i="2"/>
  <c r="F38" i="2"/>
  <c r="Q8" i="2"/>
  <c r="P17" i="2"/>
  <c r="Q11" i="2"/>
  <c r="P20" i="2"/>
  <c r="Q10" i="2"/>
  <c r="Q19" i="2" s="1"/>
  <c r="P19" i="2"/>
  <c r="Q9" i="2"/>
  <c r="P18" i="2"/>
  <c r="Q6" i="2"/>
  <c r="Q15" i="2" s="1"/>
  <c r="P15" i="2"/>
  <c r="Q7" i="2"/>
  <c r="Q16" i="2" s="1"/>
  <c r="P13" i="2"/>
  <c r="R4" i="2"/>
  <c r="R13" i="2" s="1"/>
  <c r="D13" i="2"/>
  <c r="E4" i="2"/>
  <c r="E10" i="2"/>
  <c r="D19" i="2"/>
  <c r="E7" i="2"/>
  <c r="D16" i="2"/>
  <c r="E8" i="2"/>
  <c r="D17" i="2"/>
  <c r="E6" i="2"/>
  <c r="D15" i="2"/>
  <c r="E9" i="2"/>
  <c r="D18" i="2"/>
  <c r="E11" i="2"/>
  <c r="D20" i="2"/>
  <c r="F5" i="2"/>
  <c r="E14" i="2"/>
  <c r="O40" i="4" l="1"/>
  <c r="P39" i="4"/>
  <c r="AD34" i="2"/>
  <c r="AE27" i="2"/>
  <c r="AF27" i="2" s="1"/>
  <c r="AE30" i="2"/>
  <c r="AF30" i="2" s="1"/>
  <c r="AD35" i="2"/>
  <c r="AE38" i="2"/>
  <c r="AF29" i="2"/>
  <c r="AF26" i="2"/>
  <c r="AE35" i="2"/>
  <c r="AE37" i="2"/>
  <c r="AF28" i="2"/>
  <c r="AE40" i="2"/>
  <c r="AF31" i="2"/>
  <c r="AE41" i="2"/>
  <c r="AF32" i="2"/>
  <c r="AE34" i="2"/>
  <c r="AF25" i="2"/>
  <c r="S5" i="2"/>
  <c r="S14" i="2" s="1"/>
  <c r="T27" i="2"/>
  <c r="T36" i="2" s="1"/>
  <c r="S38" i="2"/>
  <c r="T29" i="2"/>
  <c r="T31" i="2"/>
  <c r="S40" i="2"/>
  <c r="T28" i="2"/>
  <c r="S37" i="2"/>
  <c r="T26" i="2"/>
  <c r="S35" i="2"/>
  <c r="T30" i="2"/>
  <c r="S39" i="2"/>
  <c r="T25" i="2"/>
  <c r="S34" i="2"/>
  <c r="T32" i="2"/>
  <c r="S41" i="2"/>
  <c r="F39" i="2"/>
  <c r="G31" i="2"/>
  <c r="G40" i="2" s="1"/>
  <c r="E41" i="2"/>
  <c r="F41" i="2"/>
  <c r="E37" i="2"/>
  <c r="F28" i="2"/>
  <c r="G39" i="2"/>
  <c r="H30" i="2"/>
  <c r="G41" i="2"/>
  <c r="H32" i="2"/>
  <c r="G35" i="2"/>
  <c r="H26" i="2"/>
  <c r="G38" i="2"/>
  <c r="H29" i="2"/>
  <c r="G34" i="2"/>
  <c r="H25" i="2"/>
  <c r="G36" i="2"/>
  <c r="H27" i="2"/>
  <c r="R6" i="2"/>
  <c r="R15" i="2" s="1"/>
  <c r="R10" i="2"/>
  <c r="S10" i="2" s="1"/>
  <c r="S19" i="2" s="1"/>
  <c r="R9" i="2"/>
  <c r="Q18" i="2"/>
  <c r="R11" i="2"/>
  <c r="Q20" i="2"/>
  <c r="R8" i="2"/>
  <c r="Q17" i="2"/>
  <c r="R7" i="2"/>
  <c r="R16" i="2" s="1"/>
  <c r="S4" i="2"/>
  <c r="S13" i="2" s="1"/>
  <c r="F11" i="2"/>
  <c r="E20" i="2"/>
  <c r="G5" i="2"/>
  <c r="F14" i="2"/>
  <c r="F9" i="2"/>
  <c r="E18" i="2"/>
  <c r="F8" i="2"/>
  <c r="E17" i="2"/>
  <c r="F10" i="2"/>
  <c r="E19" i="2"/>
  <c r="F4" i="2"/>
  <c r="E13" i="2"/>
  <c r="F6" i="2"/>
  <c r="E15" i="2"/>
  <c r="F7" i="2"/>
  <c r="E16" i="2"/>
  <c r="O41" i="4" l="1"/>
  <c r="P40" i="4"/>
  <c r="AE39" i="2"/>
  <c r="AE36" i="2"/>
  <c r="AG27" i="2"/>
  <c r="AF36" i="2"/>
  <c r="AF41" i="2"/>
  <c r="AG32" i="2"/>
  <c r="AG25" i="2"/>
  <c r="AF34" i="2"/>
  <c r="AF38" i="2"/>
  <c r="AG29" i="2"/>
  <c r="AG30" i="2"/>
  <c r="AF39" i="2"/>
  <c r="AG31" i="2"/>
  <c r="AF40" i="2"/>
  <c r="AG26" i="2"/>
  <c r="AF35" i="2"/>
  <c r="AF37" i="2"/>
  <c r="AG28" i="2"/>
  <c r="T5" i="2"/>
  <c r="T14" i="2" s="1"/>
  <c r="U27" i="2"/>
  <c r="U36" i="2" s="1"/>
  <c r="U26" i="2"/>
  <c r="T35" i="2"/>
  <c r="T40" i="2"/>
  <c r="U31" i="2"/>
  <c r="U29" i="2"/>
  <c r="T38" i="2"/>
  <c r="U28" i="2"/>
  <c r="T37" i="2"/>
  <c r="U30" i="2"/>
  <c r="T39" i="2"/>
  <c r="T34" i="2"/>
  <c r="U25" i="2"/>
  <c r="U32" i="2"/>
  <c r="T41" i="2"/>
  <c r="H31" i="2"/>
  <c r="I31" i="2" s="1"/>
  <c r="F37" i="2"/>
  <c r="G28" i="2"/>
  <c r="H36" i="2"/>
  <c r="I27" i="2"/>
  <c r="H41" i="2"/>
  <c r="I32" i="2"/>
  <c r="I25" i="2"/>
  <c r="H34" i="2"/>
  <c r="H38" i="2"/>
  <c r="I29" i="2"/>
  <c r="H35" i="2"/>
  <c r="I26" i="2"/>
  <c r="H39" i="2"/>
  <c r="I30" i="2"/>
  <c r="S6" i="2"/>
  <c r="S15" i="2" s="1"/>
  <c r="R19" i="2"/>
  <c r="T10" i="2"/>
  <c r="T19" i="2" s="1"/>
  <c r="R17" i="2"/>
  <c r="S8" i="2"/>
  <c r="S17" i="2" s="1"/>
  <c r="R18" i="2"/>
  <c r="S9" i="2"/>
  <c r="S18" i="2" s="1"/>
  <c r="R20" i="2"/>
  <c r="S11" i="2"/>
  <c r="S20" i="2" s="1"/>
  <c r="S7" i="2"/>
  <c r="S16" i="2" s="1"/>
  <c r="T4" i="2"/>
  <c r="G6" i="2"/>
  <c r="F15" i="2"/>
  <c r="G9" i="2"/>
  <c r="F18" i="2"/>
  <c r="G7" i="2"/>
  <c r="F16" i="2"/>
  <c r="G4" i="2"/>
  <c r="F13" i="2"/>
  <c r="G8" i="2"/>
  <c r="F17" i="2"/>
  <c r="H5" i="2"/>
  <c r="G14" i="2"/>
  <c r="G10" i="2"/>
  <c r="F19" i="2"/>
  <c r="G11" i="2"/>
  <c r="F20" i="2"/>
  <c r="O42" i="4" l="1"/>
  <c r="P41" i="4"/>
  <c r="AG41" i="2"/>
  <c r="AH32" i="2"/>
  <c r="AH31" i="2"/>
  <c r="AG40" i="2"/>
  <c r="AH27" i="2"/>
  <c r="AG36" i="2"/>
  <c r="AH25" i="2"/>
  <c r="AG34" i="2"/>
  <c r="AH30" i="2"/>
  <c r="AG39" i="2"/>
  <c r="AH26" i="2"/>
  <c r="AG35" i="2"/>
  <c r="AG37" i="2"/>
  <c r="AH28" i="2"/>
  <c r="AH29" i="2"/>
  <c r="AG38" i="2"/>
  <c r="U5" i="2"/>
  <c r="U14" i="2" s="1"/>
  <c r="V27" i="2"/>
  <c r="W27" i="2" s="1"/>
  <c r="W36" i="2" s="1"/>
  <c r="U35" i="2"/>
  <c r="V26" i="2"/>
  <c r="V30" i="2"/>
  <c r="U39" i="2"/>
  <c r="V25" i="2"/>
  <c r="U34" i="2"/>
  <c r="V31" i="2"/>
  <c r="U40" i="2"/>
  <c r="U41" i="2"/>
  <c r="V32" i="2"/>
  <c r="U37" i="2"/>
  <c r="V28" i="2"/>
  <c r="V29" i="2"/>
  <c r="U38" i="2"/>
  <c r="H40" i="2"/>
  <c r="G37" i="2"/>
  <c r="H28" i="2"/>
  <c r="I39" i="2"/>
  <c r="J30" i="2"/>
  <c r="I38" i="2"/>
  <c r="J29" i="2"/>
  <c r="J32" i="2"/>
  <c r="I41" i="2"/>
  <c r="J31" i="2"/>
  <c r="I40" i="2"/>
  <c r="I35" i="2"/>
  <c r="J26" i="2"/>
  <c r="I36" i="2"/>
  <c r="J27" i="2"/>
  <c r="I34" i="2"/>
  <c r="J25" i="2"/>
  <c r="T6" i="2"/>
  <c r="T15" i="2" s="1"/>
  <c r="U10" i="2"/>
  <c r="U19" i="2" s="1"/>
  <c r="T11" i="2"/>
  <c r="T8" i="2"/>
  <c r="U4" i="2"/>
  <c r="U13" i="2" s="1"/>
  <c r="T13" i="2"/>
  <c r="T9" i="2"/>
  <c r="T7" i="2"/>
  <c r="T16" i="2" s="1"/>
  <c r="H10" i="2"/>
  <c r="G19" i="2"/>
  <c r="H7" i="2"/>
  <c r="G16" i="2"/>
  <c r="H11" i="2"/>
  <c r="G20" i="2"/>
  <c r="I5" i="2"/>
  <c r="H14" i="2"/>
  <c r="H4" i="2"/>
  <c r="G13" i="2"/>
  <c r="H9" i="2"/>
  <c r="G18" i="2"/>
  <c r="H8" i="2"/>
  <c r="G17" i="2"/>
  <c r="H6" i="2"/>
  <c r="G15" i="2"/>
  <c r="O43" i="4" l="1"/>
  <c r="P42" i="4"/>
  <c r="AI26" i="2"/>
  <c r="AI35" i="2" s="1"/>
  <c r="AH35" i="2"/>
  <c r="AI30" i="2"/>
  <c r="AI39" i="2" s="1"/>
  <c r="AH39" i="2"/>
  <c r="AI31" i="2"/>
  <c r="AI40" i="2" s="1"/>
  <c r="AH40" i="2"/>
  <c r="AI27" i="2"/>
  <c r="AI36" i="2" s="1"/>
  <c r="AH36" i="2"/>
  <c r="AI29" i="2"/>
  <c r="AI38" i="2" s="1"/>
  <c r="AH38" i="2"/>
  <c r="AI25" i="2"/>
  <c r="AI34" i="2" s="1"/>
  <c r="AH34" i="2"/>
  <c r="AI32" i="2"/>
  <c r="AI41" i="2" s="1"/>
  <c r="AH41" i="2"/>
  <c r="AI28" i="2"/>
  <c r="AI37" i="2" s="1"/>
  <c r="AH37" i="2"/>
  <c r="V5" i="2"/>
  <c r="V14" i="2" s="1"/>
  <c r="V36" i="2"/>
  <c r="W30" i="2"/>
  <c r="W39" i="2" s="1"/>
  <c r="V39" i="2"/>
  <c r="W26" i="2"/>
  <c r="W35" i="2" s="1"/>
  <c r="V35" i="2"/>
  <c r="V37" i="2"/>
  <c r="W28" i="2"/>
  <c r="W37" i="2" s="1"/>
  <c r="W29" i="2"/>
  <c r="W38" i="2" s="1"/>
  <c r="V38" i="2"/>
  <c r="W31" i="2"/>
  <c r="W40" i="2" s="1"/>
  <c r="V40" i="2"/>
  <c r="W32" i="2"/>
  <c r="W41" i="2" s="1"/>
  <c r="V41" i="2"/>
  <c r="V34" i="2"/>
  <c r="W25" i="2"/>
  <c r="W34" i="2" s="1"/>
  <c r="I28" i="2"/>
  <c r="H37" i="2"/>
  <c r="K27" i="2"/>
  <c r="K36" i="2" s="1"/>
  <c r="J36" i="2"/>
  <c r="K29" i="2"/>
  <c r="K38" i="2" s="1"/>
  <c r="J38" i="2"/>
  <c r="K31" i="2"/>
  <c r="K40" i="2" s="1"/>
  <c r="J40" i="2"/>
  <c r="K25" i="2"/>
  <c r="K34" i="2" s="1"/>
  <c r="J34" i="2"/>
  <c r="K26" i="2"/>
  <c r="K35" i="2" s="1"/>
  <c r="J35" i="2"/>
  <c r="K30" i="2"/>
  <c r="K39" i="2" s="1"/>
  <c r="J39" i="2"/>
  <c r="K32" i="2"/>
  <c r="K41" i="2" s="1"/>
  <c r="J41" i="2"/>
  <c r="U6" i="2"/>
  <c r="V6" i="2" s="1"/>
  <c r="V15" i="2" s="1"/>
  <c r="V10" i="2"/>
  <c r="V19" i="2" s="1"/>
  <c r="V4" i="2"/>
  <c r="V13" i="2" s="1"/>
  <c r="T20" i="2"/>
  <c r="U11" i="2"/>
  <c r="T18" i="2"/>
  <c r="U9" i="2"/>
  <c r="T17" i="2"/>
  <c r="U8" i="2"/>
  <c r="U7" i="2"/>
  <c r="I8" i="2"/>
  <c r="H17" i="2"/>
  <c r="I11" i="2"/>
  <c r="H20" i="2"/>
  <c r="I6" i="2"/>
  <c r="H15" i="2"/>
  <c r="I9" i="2"/>
  <c r="H18" i="2"/>
  <c r="J5" i="2"/>
  <c r="I14" i="2"/>
  <c r="I7" i="2"/>
  <c r="H16" i="2"/>
  <c r="I4" i="2"/>
  <c r="H13" i="2"/>
  <c r="I10" i="2"/>
  <c r="H19" i="2"/>
  <c r="O44" i="4" l="1"/>
  <c r="P43" i="4"/>
  <c r="W5" i="2"/>
  <c r="W14" i="2" s="1"/>
  <c r="I37" i="2"/>
  <c r="J28" i="2"/>
  <c r="W10" i="2"/>
  <c r="W19" i="2" s="1"/>
  <c r="U15" i="2"/>
  <c r="W4" i="2"/>
  <c r="W13" i="2" s="1"/>
  <c r="W6" i="2"/>
  <c r="W15" i="2" s="1"/>
  <c r="U18" i="2"/>
  <c r="V9" i="2"/>
  <c r="U20" i="2"/>
  <c r="V11" i="2"/>
  <c r="V7" i="2"/>
  <c r="V16" i="2" s="1"/>
  <c r="U16" i="2"/>
  <c r="U17" i="2"/>
  <c r="V8" i="2"/>
  <c r="K5" i="2"/>
  <c r="K14" i="2" s="1"/>
  <c r="J14" i="2"/>
  <c r="J10" i="2"/>
  <c r="I19" i="2"/>
  <c r="J7" i="2"/>
  <c r="I16" i="2"/>
  <c r="J9" i="2"/>
  <c r="I18" i="2"/>
  <c r="J11" i="2"/>
  <c r="I20" i="2"/>
  <c r="J4" i="2"/>
  <c r="I13" i="2"/>
  <c r="J6" i="2"/>
  <c r="I15" i="2"/>
  <c r="J8" i="2"/>
  <c r="I17" i="2"/>
  <c r="O45" i="4" l="1"/>
  <c r="P44" i="4"/>
  <c r="J37" i="2"/>
  <c r="K28" i="2"/>
  <c r="K37" i="2" s="1"/>
  <c r="W7" i="2"/>
  <c r="W16" i="2" s="1"/>
  <c r="V17" i="2"/>
  <c r="W8" i="2"/>
  <c r="W17" i="2" s="1"/>
  <c r="V18" i="2"/>
  <c r="W9" i="2"/>
  <c r="W18" i="2" s="1"/>
  <c r="V20" i="2"/>
  <c r="W11" i="2"/>
  <c r="W20" i="2" s="1"/>
  <c r="K11" i="2"/>
  <c r="K20" i="2" s="1"/>
  <c r="J20" i="2"/>
  <c r="K7" i="2"/>
  <c r="K16" i="2" s="1"/>
  <c r="J16" i="2"/>
  <c r="K8" i="2"/>
  <c r="K17" i="2" s="1"/>
  <c r="J17" i="2"/>
  <c r="K4" i="2"/>
  <c r="K13" i="2" s="1"/>
  <c r="J13" i="2"/>
  <c r="K9" i="2"/>
  <c r="K18" i="2" s="1"/>
  <c r="J18" i="2"/>
  <c r="K10" i="2"/>
  <c r="K19" i="2" s="1"/>
  <c r="J19" i="2"/>
  <c r="K6" i="2"/>
  <c r="K15" i="2" s="1"/>
  <c r="J15" i="2"/>
  <c r="AA13" i="2"/>
  <c r="AA4" i="2" s="1"/>
  <c r="AB4" i="2" s="1"/>
  <c r="AC4" i="2" s="1"/>
  <c r="AD4" i="2" s="1"/>
  <c r="AE4" i="2" s="1"/>
  <c r="AF4" i="2" s="1"/>
  <c r="AG4" i="2" s="1"/>
  <c r="AH4" i="2" s="1"/>
  <c r="AI4" i="2" s="1"/>
  <c r="AA17" i="2"/>
  <c r="AA8" i="2" s="1"/>
  <c r="AB8" i="2" s="1"/>
  <c r="AC8" i="2" s="1"/>
  <c r="AD8" i="2" s="1"/>
  <c r="AE8" i="2" s="1"/>
  <c r="AF8" i="2" s="1"/>
  <c r="AG8" i="2" s="1"/>
  <c r="AH8" i="2" s="1"/>
  <c r="AI8" i="2" s="1"/>
  <c r="AA15" i="2"/>
  <c r="Z6" i="2" s="1"/>
  <c r="AL4" i="2" s="1"/>
  <c r="AA14" i="2"/>
  <c r="Z5" i="2" s="1"/>
  <c r="AK4" i="2" s="1"/>
  <c r="AA20" i="2"/>
  <c r="Z11" i="2" s="1"/>
  <c r="AQ4" i="2" s="1"/>
  <c r="AA19" i="2"/>
  <c r="Z10" i="2" s="1"/>
  <c r="AP4" i="2" s="1"/>
  <c r="AA16" i="2"/>
  <c r="Z7" i="2" s="1"/>
  <c r="AM4" i="2" s="1"/>
  <c r="AA18" i="2"/>
  <c r="Z9" i="2" s="1"/>
  <c r="AO4" i="2" s="1"/>
  <c r="O46" i="4" l="1"/>
  <c r="P45" i="4"/>
  <c r="Z4" i="2"/>
  <c r="AJ4" i="2" s="1"/>
  <c r="AA6" i="2"/>
  <c r="AB6" i="2" s="1"/>
  <c r="AC6" i="2" s="1"/>
  <c r="AD6" i="2" s="1"/>
  <c r="AE6" i="2" s="1"/>
  <c r="AF6" i="2" s="1"/>
  <c r="AG6" i="2" s="1"/>
  <c r="AH6" i="2" s="1"/>
  <c r="AI6" i="2" s="1"/>
  <c r="AA9" i="2"/>
  <c r="AB9" i="2" s="1"/>
  <c r="AC9" i="2" s="1"/>
  <c r="AD9" i="2" s="1"/>
  <c r="AE9" i="2" s="1"/>
  <c r="AF9" i="2" s="1"/>
  <c r="AG9" i="2" s="1"/>
  <c r="AH9" i="2" s="1"/>
  <c r="AI9" i="2" s="1"/>
  <c r="AA5" i="2"/>
  <c r="AB5" i="2" s="1"/>
  <c r="AC5" i="2" s="1"/>
  <c r="AD5" i="2" s="1"/>
  <c r="AE5" i="2" s="1"/>
  <c r="AF5" i="2" s="1"/>
  <c r="AG5" i="2" s="1"/>
  <c r="AH5" i="2" s="1"/>
  <c r="AI5" i="2" s="1"/>
  <c r="AA7" i="2"/>
  <c r="AB7" i="2" s="1"/>
  <c r="AC7" i="2" s="1"/>
  <c r="AD7" i="2" s="1"/>
  <c r="AE7" i="2" s="1"/>
  <c r="AF7" i="2" s="1"/>
  <c r="AG7" i="2" s="1"/>
  <c r="AH7" i="2" s="1"/>
  <c r="AI7" i="2" s="1"/>
  <c r="AA10" i="2"/>
  <c r="AB10" i="2" s="1"/>
  <c r="AC10" i="2" s="1"/>
  <c r="AD10" i="2" s="1"/>
  <c r="AE10" i="2" s="1"/>
  <c r="AF10" i="2" s="1"/>
  <c r="AG10" i="2" s="1"/>
  <c r="AH10" i="2" s="1"/>
  <c r="AI10" i="2" s="1"/>
  <c r="AA11" i="2"/>
  <c r="AB11" i="2" s="1"/>
  <c r="AC11" i="2" s="1"/>
  <c r="AD11" i="2" s="1"/>
  <c r="AE11" i="2" s="1"/>
  <c r="AF11" i="2" s="1"/>
  <c r="AG11" i="2" s="1"/>
  <c r="AH11" i="2" s="1"/>
  <c r="AI11" i="2" s="1"/>
  <c r="Z8" i="2"/>
  <c r="AN4" i="2" s="1"/>
  <c r="O47" i="4" l="1"/>
  <c r="P46" i="4"/>
  <c r="O48" i="4" l="1"/>
  <c r="P47" i="4"/>
  <c r="O49" i="4" l="1"/>
  <c r="P48" i="4"/>
  <c r="O50" i="4" l="1"/>
  <c r="P49" i="4"/>
  <c r="O51" i="4" l="1"/>
  <c r="P50" i="4"/>
  <c r="O52" i="4" l="1"/>
  <c r="P51" i="4"/>
  <c r="O53" i="4" l="1"/>
  <c r="P52" i="4"/>
  <c r="O54" i="4" l="1"/>
  <c r="P53" i="4"/>
  <c r="O55" i="4" l="1"/>
  <c r="P54" i="4"/>
  <c r="O56" i="4" l="1"/>
  <c r="P55" i="4"/>
  <c r="O57" i="4" l="1"/>
  <c r="P56" i="4"/>
  <c r="O58" i="4" l="1"/>
  <c r="P57" i="4"/>
  <c r="O59" i="4" l="1"/>
  <c r="P58" i="4"/>
  <c r="O60" i="4" l="1"/>
  <c r="P59" i="4"/>
  <c r="O61" i="4" l="1"/>
  <c r="P60" i="4"/>
  <c r="O62" i="4" l="1"/>
  <c r="P61" i="4"/>
  <c r="O63" i="4" l="1"/>
  <c r="P62" i="4"/>
  <c r="O64" i="4" l="1"/>
  <c r="P63" i="4"/>
  <c r="O65" i="4" l="1"/>
  <c r="P64" i="4"/>
  <c r="O66" i="4" l="1"/>
  <c r="P65" i="4"/>
  <c r="O67" i="4" l="1"/>
  <c r="P66" i="4"/>
  <c r="O68" i="4" l="1"/>
  <c r="P67" i="4"/>
  <c r="O69" i="4" l="1"/>
  <c r="P68" i="4"/>
  <c r="O70" i="4" l="1"/>
  <c r="P69" i="4"/>
  <c r="O71" i="4" l="1"/>
  <c r="P70" i="4"/>
  <c r="O72" i="4" l="1"/>
  <c r="P71" i="4"/>
  <c r="O73" i="4" l="1"/>
  <c r="P72" i="4"/>
  <c r="O74" i="4" l="1"/>
  <c r="P73" i="4"/>
  <c r="O75" i="4" l="1"/>
  <c r="P74" i="4"/>
  <c r="O76" i="4" l="1"/>
  <c r="P75" i="4"/>
  <c r="O77" i="4" l="1"/>
  <c r="P76" i="4"/>
  <c r="O78" i="4" l="1"/>
  <c r="P77" i="4"/>
  <c r="O79" i="4" l="1"/>
  <c r="P78" i="4"/>
  <c r="O80" i="4" l="1"/>
  <c r="P79" i="4"/>
  <c r="O81" i="4" l="1"/>
  <c r="P80" i="4"/>
  <c r="O82" i="4" l="1"/>
  <c r="P81" i="4"/>
  <c r="O83" i="4" l="1"/>
  <c r="P82" i="4"/>
  <c r="O84" i="4" l="1"/>
  <c r="P83" i="4"/>
  <c r="O85" i="4" l="1"/>
  <c r="P84" i="4"/>
  <c r="O86" i="4" l="1"/>
  <c r="P85" i="4"/>
  <c r="O87" i="4" l="1"/>
  <c r="P86" i="4"/>
  <c r="O88" i="4" l="1"/>
  <c r="P87" i="4"/>
  <c r="O89" i="4" l="1"/>
  <c r="P88" i="4"/>
  <c r="O90" i="4" l="1"/>
  <c r="P89" i="4"/>
  <c r="O91" i="4" l="1"/>
  <c r="P90" i="4"/>
  <c r="O92" i="4" l="1"/>
  <c r="P91" i="4"/>
  <c r="O93" i="4" l="1"/>
  <c r="P92" i="4"/>
  <c r="O94" i="4" l="1"/>
  <c r="P93" i="4"/>
  <c r="O95" i="4" l="1"/>
  <c r="P94" i="4"/>
  <c r="O96" i="4" l="1"/>
  <c r="P95" i="4"/>
  <c r="O97" i="4" l="1"/>
  <c r="P96" i="4"/>
  <c r="O98" i="4" l="1"/>
  <c r="P97" i="4"/>
  <c r="O99" i="4" l="1"/>
  <c r="P98" i="4"/>
  <c r="O100" i="4" l="1"/>
  <c r="P99" i="4"/>
  <c r="O101" i="4" l="1"/>
  <c r="P100" i="4"/>
  <c r="O102" i="4" l="1"/>
  <c r="P101" i="4"/>
  <c r="O103" i="4" l="1"/>
  <c r="P102" i="4"/>
  <c r="O104" i="4" l="1"/>
  <c r="P103" i="4"/>
  <c r="O105" i="4" l="1"/>
  <c r="P104" i="4"/>
  <c r="O106" i="4" l="1"/>
  <c r="P105" i="4"/>
  <c r="O107" i="4" l="1"/>
  <c r="P106" i="4"/>
  <c r="O108" i="4" l="1"/>
  <c r="P107" i="4"/>
  <c r="O109" i="4" l="1"/>
  <c r="P108" i="4"/>
  <c r="O110" i="4" l="1"/>
  <c r="P109" i="4"/>
  <c r="O111" i="4" l="1"/>
  <c r="P110" i="4"/>
  <c r="O112" i="4" l="1"/>
  <c r="P111" i="4"/>
  <c r="O113" i="4" l="1"/>
  <c r="P112" i="4"/>
  <c r="O114" i="4" l="1"/>
  <c r="P113" i="4"/>
  <c r="O115" i="4" l="1"/>
  <c r="P114" i="4"/>
  <c r="O116" i="4" l="1"/>
  <c r="P115" i="4"/>
  <c r="O117" i="4" l="1"/>
  <c r="P116" i="4"/>
  <c r="O118" i="4" l="1"/>
  <c r="P117" i="4"/>
  <c r="O119" i="4" l="1"/>
  <c r="P118" i="4"/>
  <c r="O120" i="4" l="1"/>
  <c r="P119" i="4"/>
  <c r="O121" i="4" l="1"/>
  <c r="P120" i="4"/>
  <c r="O122" i="4" l="1"/>
  <c r="P121" i="4"/>
  <c r="O123" i="4" l="1"/>
  <c r="P122" i="4"/>
  <c r="O124" i="4" l="1"/>
  <c r="P123" i="4"/>
  <c r="O125" i="4" l="1"/>
  <c r="P124" i="4"/>
  <c r="O126" i="4" l="1"/>
  <c r="P125" i="4"/>
  <c r="O127" i="4" l="1"/>
  <c r="P126" i="4"/>
  <c r="O128" i="4" l="1"/>
  <c r="P128" i="4" s="1"/>
  <c r="P127" i="4"/>
</calcChain>
</file>

<file path=xl/sharedStrings.xml><?xml version="1.0" encoding="utf-8"?>
<sst xmlns="http://schemas.openxmlformats.org/spreadsheetml/2006/main" count="7544" uniqueCount="367">
  <si>
    <t>1c</t>
  </si>
  <si>
    <t>4a</t>
  </si>
  <si>
    <t>4c</t>
  </si>
  <si>
    <t>1e</t>
  </si>
  <si>
    <t>7e</t>
  </si>
  <si>
    <t>7c</t>
  </si>
  <si>
    <t>3c</t>
  </si>
  <si>
    <t>4e</t>
  </si>
  <si>
    <t>0e</t>
  </si>
  <si>
    <t>5a</t>
  </si>
  <si>
    <t>1a</t>
  </si>
  <si>
    <t>3e</t>
  </si>
  <si>
    <t>2a</t>
  </si>
  <si>
    <t>7f</t>
  </si>
  <si>
    <t>0a</t>
  </si>
  <si>
    <t>3a</t>
  </si>
  <si>
    <t>0c</t>
  </si>
  <si>
    <t>ff</t>
  </si>
  <si>
    <t>e0</t>
  </si>
  <si>
    <t>a0</t>
  </si>
  <si>
    <t>3f</t>
  </si>
  <si>
    <t>1f</t>
  </si>
  <si>
    <t>0f</t>
  </si>
  <si>
    <t>f0</t>
  </si>
  <si>
    <t>aa</t>
  </si>
  <si>
    <t>fe</t>
  </si>
  <si>
    <t>fc</t>
  </si>
  <si>
    <t>f8</t>
  </si>
  <si>
    <t>c0</t>
  </si>
  <si>
    <t>5c</t>
  </si>
  <si>
    <t>cc</t>
  </si>
  <si>
    <t>Hex</t>
  </si>
  <si>
    <t>Dec</t>
  </si>
  <si>
    <t>Original</t>
  </si>
  <si>
    <t>New</t>
  </si>
  <si>
    <t>0C</t>
  </si>
  <si>
    <t>10</t>
  </si>
  <si>
    <t>08</t>
  </si>
  <si>
    <t>38</t>
  </si>
  <si>
    <t>00</t>
  </si>
  <si>
    <t>30</t>
  </si>
  <si>
    <t>1C</t>
  </si>
  <si>
    <t>12</t>
  </si>
  <si>
    <t>2A</t>
  </si>
  <si>
    <t>24</t>
  </si>
  <si>
    <t>FF</t>
  </si>
  <si>
    <t>F8</t>
  </si>
  <si>
    <t>0F</t>
  </si>
  <si>
    <t>01</t>
  </si>
  <si>
    <t>80</t>
  </si>
  <si>
    <t>3C</t>
  </si>
  <si>
    <t>4E</t>
  </si>
  <si>
    <t>3E</t>
  </si>
  <si>
    <t>7E</t>
  </si>
  <si>
    <t>7C</t>
  </si>
  <si>
    <t>7F</t>
  </si>
  <si>
    <t>FE</t>
  </si>
  <si>
    <t>5A</t>
  </si>
  <si>
    <t>4A</t>
  </si>
  <si>
    <t>0E</t>
  </si>
  <si>
    <t>3F</t>
  </si>
  <si>
    <t>E0</t>
  </si>
  <si>
    <t>F0</t>
  </si>
  <si>
    <t>C0</t>
  </si>
  <si>
    <t>C3</t>
  </si>
  <si>
    <t>E7</t>
  </si>
  <si>
    <t>1F</t>
  </si>
  <si>
    <t>CC</t>
  </si>
  <si>
    <t>FC</t>
  </si>
  <si>
    <t>6E</t>
  </si>
  <si>
    <t>3A</t>
  </si>
  <si>
    <t>3B</t>
  </si>
  <si>
    <t>Greek</t>
  </si>
  <si>
    <t>20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</si>
  <si>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</si>
  <si>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</si>
  <si>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</si>
  <si>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</si>
  <si>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</si>
  <si>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</si>
  <si>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</si>
  <si>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</si>
  <si>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</si>
  <si>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</si>
  <si>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</si>
  <si>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</si>
  <si>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</si>
  <si>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</si>
  <si>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</si>
  <si>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U+03Cx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</si>
  <si>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</si>
  <si>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</si>
  <si>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</si>
  <si>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</si>
  <si>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</si>
  <si>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</si>
  <si>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</si>
  <si>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</si>
  <si>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</si>
  <si>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40</t>
  </si>
  <si>
    <t>02</t>
  </si>
  <si>
    <t>28</t>
  </si>
  <si>
    <t>06</t>
  </si>
  <si>
    <t>22</t>
  </si>
  <si>
    <t>49</t>
  </si>
  <si>
    <t>36</t>
  </si>
  <si>
    <t>60</t>
  </si>
  <si>
    <t>Greek ROM</t>
  </si>
  <si>
    <t>New ROM</t>
  </si>
  <si>
    <t>Editor</t>
  </si>
  <si>
    <t>44</t>
  </si>
  <si>
    <t>64</t>
  </si>
  <si>
    <t>58</t>
  </si>
  <si>
    <t>78</t>
  </si>
  <si>
    <t>18</t>
  </si>
  <si>
    <t>4C</t>
  </si>
  <si>
    <t>1E</t>
  </si>
  <si>
    <t>1A</t>
  </si>
  <si>
    <t>0A</t>
  </si>
  <si>
    <t>A0</t>
  </si>
  <si>
    <t>AA</t>
  </si>
  <si>
    <t>E3</t>
  </si>
  <si>
    <t>DD</t>
  </si>
  <si>
    <t>B5</t>
  </si>
  <si>
    <t>A9</t>
  </si>
  <si>
    <t>B3</t>
  </si>
  <si>
    <t>DF</t>
  </si>
  <si>
    <t>E1</t>
  </si>
  <si>
    <t>DB</t>
  </si>
  <si>
    <t>BD</t>
  </si>
  <si>
    <t>BF</t>
  </si>
  <si>
    <t>B1</t>
  </si>
  <si>
    <t>F7</t>
  </si>
  <si>
    <t>F1</t>
  </si>
  <si>
    <t>FB</t>
  </si>
  <si>
    <t>BB</t>
  </si>
  <si>
    <t>C7</t>
  </si>
  <si>
    <t>B7</t>
  </si>
  <si>
    <t>8F</t>
  </si>
  <si>
    <t>A5</t>
  </si>
  <si>
    <t>9D</t>
  </si>
  <si>
    <t>AD</t>
  </si>
  <si>
    <t>B9</t>
  </si>
  <si>
    <t>E5</t>
  </si>
  <si>
    <t>FD</t>
  </si>
  <si>
    <t>C1</t>
  </si>
  <si>
    <t>EB</t>
  </si>
  <si>
    <t>D5</t>
  </si>
  <si>
    <t>EF</t>
  </si>
  <si>
    <t>D7</t>
  </si>
  <si>
    <t>F5</t>
  </si>
  <si>
    <t>9B</t>
  </si>
  <si>
    <t>D9</t>
  </si>
  <si>
    <t>CF</t>
  </si>
  <si>
    <t>C5</t>
  </si>
  <si>
    <t>F3</t>
  </si>
  <si>
    <t>9F</t>
  </si>
  <si>
    <t>F9</t>
  </si>
  <si>
    <t>C9</t>
  </si>
  <si>
    <t>5F</t>
  </si>
  <si>
    <t>AF</t>
  </si>
  <si>
    <t>AB</t>
  </si>
  <si>
    <t>ED</t>
  </si>
  <si>
    <t>Japanese</t>
  </si>
  <si>
    <t>6C</t>
  </si>
  <si>
    <t>6B</t>
  </si>
  <si>
    <t>C16</t>
  </si>
  <si>
    <t>54</t>
  </si>
  <si>
    <t>70</t>
  </si>
  <si>
    <t>50</t>
  </si>
  <si>
    <t>42</t>
  </si>
  <si>
    <t>99</t>
  </si>
  <si>
    <t>48</t>
  </si>
  <si>
    <t>52</t>
  </si>
  <si>
    <t>04</t>
  </si>
  <si>
    <t>CR</t>
  </si>
  <si>
    <t>LF</t>
  </si>
  <si>
    <t>TAB</t>
  </si>
  <si>
    <t>SPACE</t>
  </si>
  <si>
    <t>92</t>
  </si>
  <si>
    <t>DA</t>
  </si>
  <si>
    <t>8A</t>
  </si>
  <si>
    <t>NULL</t>
  </si>
  <si>
    <t>55</t>
  </si>
  <si>
    <t>66</t>
  </si>
  <si>
    <t>65</t>
  </si>
  <si>
    <t>2C</t>
  </si>
  <si>
    <t>32</t>
  </si>
  <si>
    <t>82</t>
  </si>
  <si>
    <t>41</t>
  </si>
  <si>
    <t>76</t>
  </si>
  <si>
    <t>45</t>
  </si>
  <si>
    <t>46</t>
  </si>
  <si>
    <t>75</t>
  </si>
  <si>
    <t>77</t>
  </si>
  <si>
    <t>47</t>
  </si>
  <si>
    <t>74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</si>
  <si>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</si>
  <si>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</si>
  <si>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</si>
  <si>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</si>
  <si>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</si>
  <si>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</si>
  <si>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</si>
  <si>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</si>
  <si>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</si>
  <si>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</si>
  <si>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25</t>
  </si>
  <si>
    <t>26</t>
  </si>
  <si>
    <t>63</t>
  </si>
  <si>
    <t>67</t>
  </si>
  <si>
    <t>51</t>
  </si>
  <si>
    <t>Delete</t>
  </si>
  <si>
    <t>14</t>
  </si>
  <si>
    <t>61</t>
  </si>
  <si>
    <t>Ceres</t>
  </si>
  <si>
    <t>Comet</t>
  </si>
  <si>
    <t>09</t>
  </si>
  <si>
    <t>Ascending node</t>
  </si>
  <si>
    <t>Descending node</t>
  </si>
  <si>
    <t>Moon (waning)</t>
  </si>
  <si>
    <t>Moon (waxing)</t>
  </si>
  <si>
    <t>ESCAPE</t>
  </si>
  <si>
    <t>BACKSPACE</t>
  </si>
  <si>
    <t>BREAK</t>
  </si>
  <si>
    <t>Cross</t>
  </si>
  <si>
    <t>39</t>
  </si>
  <si>
    <t>Fish</t>
  </si>
  <si>
    <t>Monogram</t>
  </si>
  <si>
    <t>UP</t>
  </si>
  <si>
    <t>DOWN</t>
  </si>
  <si>
    <t>LEFT</t>
  </si>
  <si>
    <t>RIGHT</t>
  </si>
  <si>
    <t>*</t>
  </si>
  <si>
    <t>ACCEPT</t>
  </si>
  <si>
    <t>backup</t>
  </si>
  <si>
    <t>terminate</t>
  </si>
  <si>
    <t>drop</t>
  </si>
  <si>
    <t>ACCEPT2</t>
  </si>
  <si>
    <t>history</t>
  </si>
  <si>
    <t>reposition</t>
  </si>
  <si>
    <t>update</t>
  </si>
  <si>
    <t>back &amp; clear</t>
  </si>
  <si>
    <t>3 * space</t>
  </si>
  <si>
    <t>new line</t>
  </si>
  <si>
    <t>clear screen</t>
  </si>
  <si>
    <t>wrap screen</t>
  </si>
  <si>
    <t>pull text left</t>
  </si>
  <si>
    <t>V-EMIT</t>
  </si>
  <si>
    <t>KKEY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</si>
  <si>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</si>
  <si>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</si>
  <si>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</si>
  <si>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</si>
  <si>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</si>
  <si>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</si>
  <si>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</si>
  <si>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</si>
  <si>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</si>
  <si>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</si>
  <si>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</si>
  <si>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</si>
  <si>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</si>
  <si>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</si>
  <si>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</si>
  <si>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</si>
  <si>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</si>
  <si>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</si>
  <si>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</si>
  <si>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</si>
  <si>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</si>
  <si>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</si>
  <si>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</si>
  <si>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</si>
  <si>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</si>
  <si>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</si>
  <si>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</si>
  <si>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</si>
  <si>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</si>
  <si>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</si>
  <si>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</si>
  <si>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</si>
  <si>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</si>
  <si>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</si>
  <si>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</si>
  <si>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</si>
  <si>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</si>
  <si>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</si>
  <si>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</si>
  <si>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</si>
  <si>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</si>
  <si>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</si>
  <si>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</si>
  <si>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</si>
  <si>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</si>
  <si>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</si>
  <si>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</si>
  <si>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</si>
  <si>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</si>
  <si>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</si>
  <si>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</si>
  <si>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</si>
  <si>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</si>
  <si>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</si>
  <si>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</si>
  <si>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</si>
  <si>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</si>
  <si>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</si>
  <si>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</si>
  <si>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</si>
  <si>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</si>
  <si>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</si>
  <si>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</si>
  <si>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</si>
  <si>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</si>
  <si>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</si>
  <si>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</si>
  <si>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</si>
  <si>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</si>
  <si>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</si>
  <si>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</si>
  <si>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</si>
  <si>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</si>
  <si>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</si>
  <si>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</si>
  <si>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</si>
  <si>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</si>
  <si>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</si>
  <si>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</si>
  <si>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</si>
  <si>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</si>
  <si>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</si>
  <si>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</si>
  <si>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</si>
  <si>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</si>
  <si>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</si>
  <si>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</si>
  <si>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</si>
  <si>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</si>
  <si>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</si>
  <si>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</si>
  <si>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</si>
  <si>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</si>
  <si>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</si>
  <si>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ALT : add 128</t>
  </si>
  <si>
    <t>CTRL</t>
  </si>
  <si>
    <t>ALT</t>
  </si>
  <si>
    <t>CTRL: deduct 96</t>
  </si>
  <si>
    <t>89</t>
  </si>
  <si>
    <t>95</t>
  </si>
  <si>
    <t>97</t>
  </si>
  <si>
    <t>space</t>
  </si>
  <si>
    <t>F2</t>
  </si>
  <si>
    <t>F4</t>
  </si>
  <si>
    <t>F6</t>
  </si>
  <si>
    <t>F10</t>
  </si>
  <si>
    <t>F11</t>
  </si>
  <si>
    <t>F12</t>
  </si>
  <si>
    <t>ESC</t>
  </si>
  <si>
    <t>PG UP</t>
  </si>
  <si>
    <t>PG DN</t>
  </si>
  <si>
    <t>INSERT</t>
  </si>
  <si>
    <t>HOME</t>
  </si>
  <si>
    <t>END</t>
  </si>
  <si>
    <t>ENTER</t>
  </si>
  <si>
    <t>BS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</si>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</sst>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ourier New"/>
      <family val="3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theme="0"/>
      </font>
      <fill>
        <patternFill>
          <bgColor theme="0"/>
        </patternFill>
      </fill>
    </dxf>
    <dxf>
      <font>
        <u val="none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142875</xdr:rowOff>
    </xdr:from>
    <xdr:to>
      <xdr:col>10</xdr:col>
      <xdr:colOff>361950</xdr:colOff>
      <xdr:row>23</xdr:row>
      <xdr:rowOff>142875</xdr:rowOff>
    </xdr:to>
    <xdr:pic>
      <xdr:nvPicPr>
        <xdr:cNvPr id="3073" name="il_fi" descr="http://solarsystem.nasa.gov/multimedia/gallery/all_symbols-browse.jpg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42875"/>
          <a:ext cx="6353175" cy="43815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600075</xdr:colOff>
      <xdr:row>0</xdr:row>
      <xdr:rowOff>180975</xdr:rowOff>
    </xdr:from>
    <xdr:to>
      <xdr:col>24</xdr:col>
      <xdr:colOff>66675</xdr:colOff>
      <xdr:row>30</xdr:row>
      <xdr:rowOff>114300</xdr:rowOff>
    </xdr:to>
    <xdr:pic>
      <xdr:nvPicPr>
        <xdr:cNvPr id="1025" name="Picture 1" descr="zodiac symbols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96075" y="180975"/>
          <a:ext cx="8001000" cy="5648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7"/>
  <sheetViews>
    <sheetView tabSelected="1" workbookViewId="0">
      <selection activeCell="B2" sqref="B2"/>
    </sheetView>
  </sheetViews>
  <sheetFormatPr defaultRowHeight="15" x14ac:dyDescent="0.25"/>
  <cols>
    <col min="4" max="11" width="1.140625" customWidth="1"/>
    <col min="12" max="12" width="11.28515625" customWidth="1"/>
    <col min="16" max="23" width="1.140625" customWidth="1"/>
    <col min="24" max="24" width="6.140625" customWidth="1"/>
    <col min="25" max="25" width="9.5703125" customWidth="1"/>
    <col min="26" max="26" width="10.42578125" customWidth="1"/>
    <col min="28" max="35" width="1.140625" customWidth="1"/>
    <col min="36" max="36" width="4.28515625" customWidth="1"/>
    <col min="37" max="37" width="5" customWidth="1"/>
    <col min="38" max="38" width="4.85546875" customWidth="1"/>
    <col min="39" max="44" width="5" customWidth="1"/>
  </cols>
  <sheetData>
    <row r="1" spans="1:43" x14ac:dyDescent="0.25">
      <c r="A1" s="4" t="s">
        <v>33</v>
      </c>
      <c r="B1" s="3">
        <v>56</v>
      </c>
      <c r="M1" s="4" t="s">
        <v>34</v>
      </c>
      <c r="N1" s="3">
        <v>1</v>
      </c>
      <c r="Y1" s="4" t="s">
        <v>109</v>
      </c>
    </row>
    <row r="2" spans="1:43" x14ac:dyDescent="0.25">
      <c r="B2">
        <f>B1+1</f>
        <v>57</v>
      </c>
      <c r="D2">
        <v>128</v>
      </c>
      <c r="E2">
        <v>64</v>
      </c>
      <c r="F2">
        <v>32</v>
      </c>
      <c r="G2">
        <v>16</v>
      </c>
      <c r="H2">
        <v>8</v>
      </c>
      <c r="I2">
        <v>4</v>
      </c>
      <c r="J2">
        <v>2</v>
      </c>
      <c r="K2">
        <v>1</v>
      </c>
      <c r="N2">
        <f>N1+1</f>
        <v>2</v>
      </c>
      <c r="P2">
        <v>128</v>
      </c>
      <c r="Q2">
        <v>64</v>
      </c>
      <c r="R2">
        <v>32</v>
      </c>
      <c r="S2">
        <v>16</v>
      </c>
      <c r="T2">
        <v>8</v>
      </c>
      <c r="U2">
        <v>4</v>
      </c>
      <c r="V2">
        <v>2</v>
      </c>
      <c r="W2">
        <v>1</v>
      </c>
      <c r="AB2">
        <v>128</v>
      </c>
      <c r="AC2">
        <v>64</v>
      </c>
      <c r="AD2">
        <v>32</v>
      </c>
      <c r="AE2">
        <v>16</v>
      </c>
      <c r="AF2">
        <v>8</v>
      </c>
      <c r="AG2">
        <v>4</v>
      </c>
      <c r="AH2">
        <v>2</v>
      </c>
      <c r="AI2">
        <v>1</v>
      </c>
    </row>
    <row r="3" spans="1:43" x14ac:dyDescent="0.25">
      <c r="B3" s="1" t="s">
        <v>31</v>
      </c>
      <c r="C3" s="1" t="s">
        <v>32</v>
      </c>
      <c r="N3" s="1" t="s">
        <v>31</v>
      </c>
      <c r="O3" s="1" t="s">
        <v>32</v>
      </c>
      <c r="Z3" s="1" t="s">
        <v>31</v>
      </c>
      <c r="AA3" s="1" t="s">
        <v>32</v>
      </c>
    </row>
    <row r="4" spans="1:43" x14ac:dyDescent="0.25">
      <c r="A4">
        <v>1</v>
      </c>
      <c r="B4" s="1" t="str">
        <f>INDEX('C64 ROM'!$A$1:$H$256,$B$2, A4)</f>
        <v>3c</v>
      </c>
      <c r="C4">
        <f>HEX2DEC(B4)</f>
        <v>60</v>
      </c>
      <c r="D4">
        <f>MOD(C4,D$2)</f>
        <v>60</v>
      </c>
      <c r="E4">
        <f t="shared" ref="E4:K4" si="0">MOD(D4,E$2)</f>
        <v>60</v>
      </c>
      <c r="F4">
        <f t="shared" si="0"/>
        <v>28</v>
      </c>
      <c r="G4">
        <f t="shared" si="0"/>
        <v>12</v>
      </c>
      <c r="H4">
        <f t="shared" si="0"/>
        <v>4</v>
      </c>
      <c r="I4">
        <f t="shared" si="0"/>
        <v>0</v>
      </c>
      <c r="J4">
        <f t="shared" si="0"/>
        <v>0</v>
      </c>
      <c r="K4">
        <f t="shared" si="0"/>
        <v>0</v>
      </c>
      <c r="M4">
        <f>A4</f>
        <v>1</v>
      </c>
      <c r="N4" s="1" t="str">
        <f>INDEX('NIGE ROM'!$A$1:$H$256,$N$2, M4)</f>
        <v>08</v>
      </c>
      <c r="O4">
        <f>HEX2DEC(N4)</f>
        <v>8</v>
      </c>
      <c r="P4">
        <f>MOD(O4,P$2)</f>
        <v>8</v>
      </c>
      <c r="Q4">
        <f t="shared" ref="Q4:W4" si="1">MOD(P4,Q$2)</f>
        <v>8</v>
      </c>
      <c r="R4">
        <f t="shared" si="1"/>
        <v>8</v>
      </c>
      <c r="S4">
        <f t="shared" si="1"/>
        <v>8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M4</f>
        <v>1</v>
      </c>
      <c r="Z4" s="1" t="str">
        <f t="shared" ref="Z4:Z11" si="2">DEC2HEX(AA13,2)</f>
        <v>00</v>
      </c>
      <c r="AA4">
        <f>AA13</f>
        <v>0</v>
      </c>
      <c r="AB4">
        <f>MOD(AA4,AB$2)</f>
        <v>0</v>
      </c>
      <c r="AC4">
        <f t="shared" ref="AC4:AI4" si="3">MOD(AB4,AC$2)</f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1" t="str">
        <f>Z4</f>
        <v>00</v>
      </c>
      <c r="AK4" s="1" t="str">
        <f>Z5</f>
        <v>1C</v>
      </c>
      <c r="AL4" s="1" t="str">
        <f>Z6</f>
        <v>22</v>
      </c>
      <c r="AM4" s="1" t="str">
        <f>Z7</f>
        <v>02</v>
      </c>
      <c r="AN4" s="1" t="str">
        <f>Z8</f>
        <v>0C</v>
      </c>
      <c r="AO4" s="1" t="str">
        <f>Z9</f>
        <v>08</v>
      </c>
      <c r="AP4" s="1" t="str">
        <f>Z10</f>
        <v>1C</v>
      </c>
      <c r="AQ4" s="1" t="str">
        <f>Z11</f>
        <v>08</v>
      </c>
    </row>
    <row r="5" spans="1:43" x14ac:dyDescent="0.25">
      <c r="A5">
        <v>2</v>
      </c>
      <c r="B5" s="1">
        <f>INDEX('C64 ROM'!$A$1:$H$256,$B$2, A5)</f>
        <v>42</v>
      </c>
      <c r="C5">
        <f t="shared" ref="C5:C11" si="4">HEX2DEC(B5)</f>
        <v>66</v>
      </c>
      <c r="D5">
        <f t="shared" ref="D5:K5" si="5">MOD(C5,D$2)</f>
        <v>66</v>
      </c>
      <c r="E5">
        <f t="shared" si="5"/>
        <v>2</v>
      </c>
      <c r="F5">
        <f t="shared" si="5"/>
        <v>2</v>
      </c>
      <c r="G5">
        <f t="shared" si="5"/>
        <v>2</v>
      </c>
      <c r="H5">
        <f t="shared" si="5"/>
        <v>2</v>
      </c>
      <c r="I5">
        <f t="shared" si="5"/>
        <v>2</v>
      </c>
      <c r="J5">
        <f t="shared" si="5"/>
        <v>0</v>
      </c>
      <c r="K5">
        <f t="shared" si="5"/>
        <v>0</v>
      </c>
      <c r="M5">
        <f t="shared" ref="M5:M11" si="6">A5</f>
        <v>2</v>
      </c>
      <c r="N5" s="1" t="str">
        <f>INDEX('NIGE ROM'!$A$1:$H$256,$N$2, M5)</f>
        <v>08</v>
      </c>
      <c r="O5">
        <f t="shared" ref="O5:O11" si="7">HEX2DEC(N5)</f>
        <v>8</v>
      </c>
      <c r="P5">
        <f t="shared" ref="P5:W5" si="8">MOD(O5,P$2)</f>
        <v>8</v>
      </c>
      <c r="Q5">
        <f t="shared" si="8"/>
        <v>8</v>
      </c>
      <c r="R5">
        <f t="shared" si="8"/>
        <v>8</v>
      </c>
      <c r="S5">
        <f t="shared" si="8"/>
        <v>8</v>
      </c>
      <c r="T5">
        <f t="shared" si="8"/>
        <v>0</v>
      </c>
      <c r="U5">
        <f t="shared" si="8"/>
        <v>0</v>
      </c>
      <c r="V5">
        <f t="shared" si="8"/>
        <v>0</v>
      </c>
      <c r="W5">
        <f t="shared" si="8"/>
        <v>0</v>
      </c>
      <c r="Y5">
        <f t="shared" ref="Y5:Y11" si="9">M5</f>
        <v>2</v>
      </c>
      <c r="Z5" s="1" t="str">
        <f t="shared" si="2"/>
        <v>1C</v>
      </c>
      <c r="AA5">
        <f t="shared" ref="AA5:AA11" si="10">AA14</f>
        <v>28</v>
      </c>
      <c r="AB5">
        <f t="shared" ref="AB5:AI5" si="11">MOD(AA5,AB$2)</f>
        <v>28</v>
      </c>
      <c r="AC5">
        <f t="shared" si="11"/>
        <v>28</v>
      </c>
      <c r="AD5">
        <f t="shared" si="11"/>
        <v>28</v>
      </c>
      <c r="AE5">
        <f t="shared" si="11"/>
        <v>12</v>
      </c>
      <c r="AF5">
        <f t="shared" si="11"/>
        <v>4</v>
      </c>
      <c r="AG5">
        <f t="shared" si="11"/>
        <v>0</v>
      </c>
      <c r="AH5">
        <f t="shared" si="11"/>
        <v>0</v>
      </c>
      <c r="AI5">
        <f t="shared" si="11"/>
        <v>0</v>
      </c>
    </row>
    <row r="6" spans="1:43" x14ac:dyDescent="0.25">
      <c r="A6">
        <v>3</v>
      </c>
      <c r="B6" s="1">
        <f>INDEX('C64 ROM'!$A$1:$H$256,$B$2, A6)</f>
        <v>42</v>
      </c>
      <c r="C6">
        <f t="shared" si="4"/>
        <v>66</v>
      </c>
      <c r="D6">
        <f t="shared" ref="D6:K6" si="12">MOD(C6,D$2)</f>
        <v>66</v>
      </c>
      <c r="E6">
        <f t="shared" si="12"/>
        <v>2</v>
      </c>
      <c r="F6">
        <f t="shared" si="12"/>
        <v>2</v>
      </c>
      <c r="G6">
        <f t="shared" si="12"/>
        <v>2</v>
      </c>
      <c r="H6">
        <f t="shared" si="12"/>
        <v>2</v>
      </c>
      <c r="I6">
        <f t="shared" si="12"/>
        <v>2</v>
      </c>
      <c r="J6">
        <f t="shared" si="12"/>
        <v>0</v>
      </c>
      <c r="K6">
        <f t="shared" si="12"/>
        <v>0</v>
      </c>
      <c r="M6">
        <f t="shared" si="6"/>
        <v>3</v>
      </c>
      <c r="N6" s="1" t="str">
        <f>INDEX('NIGE ROM'!$A$1:$H$256,$N$2, M6)</f>
        <v>3E</v>
      </c>
      <c r="O6">
        <f t="shared" si="7"/>
        <v>62</v>
      </c>
      <c r="P6">
        <f t="shared" ref="P6:W6" si="13">MOD(O6,P$2)</f>
        <v>62</v>
      </c>
      <c r="Q6">
        <f t="shared" si="13"/>
        <v>62</v>
      </c>
      <c r="R6">
        <f t="shared" si="13"/>
        <v>30</v>
      </c>
      <c r="S6">
        <f t="shared" si="13"/>
        <v>14</v>
      </c>
      <c r="T6">
        <f t="shared" si="13"/>
        <v>6</v>
      </c>
      <c r="U6">
        <f t="shared" si="13"/>
        <v>2</v>
      </c>
      <c r="V6">
        <f t="shared" si="13"/>
        <v>0</v>
      </c>
      <c r="W6">
        <f t="shared" si="13"/>
        <v>0</v>
      </c>
      <c r="Y6">
        <f t="shared" si="9"/>
        <v>3</v>
      </c>
      <c r="Z6" s="1" t="str">
        <f t="shared" si="2"/>
        <v>22</v>
      </c>
      <c r="AA6">
        <f t="shared" si="10"/>
        <v>34</v>
      </c>
      <c r="AB6">
        <f t="shared" ref="AB6:AI6" si="14">MOD(AA6,AB$2)</f>
        <v>34</v>
      </c>
      <c r="AC6">
        <f t="shared" si="14"/>
        <v>34</v>
      </c>
      <c r="AD6">
        <f t="shared" si="14"/>
        <v>2</v>
      </c>
      <c r="AE6">
        <f t="shared" si="14"/>
        <v>2</v>
      </c>
      <c r="AF6">
        <f t="shared" si="14"/>
        <v>2</v>
      </c>
      <c r="AG6">
        <f t="shared" si="14"/>
        <v>2</v>
      </c>
      <c r="AH6">
        <f t="shared" si="14"/>
        <v>0</v>
      </c>
      <c r="AI6">
        <f t="shared" si="14"/>
        <v>0</v>
      </c>
    </row>
    <row r="7" spans="1:43" x14ac:dyDescent="0.25">
      <c r="A7">
        <v>4</v>
      </c>
      <c r="B7" s="1" t="str">
        <f>INDEX('C64 ROM'!$A$1:$H$256,$B$2, A7)</f>
        <v>3c</v>
      </c>
      <c r="C7">
        <f t="shared" si="4"/>
        <v>60</v>
      </c>
      <c r="D7">
        <f t="shared" ref="D7:K7" si="15">MOD(C7,D$2)</f>
        <v>60</v>
      </c>
      <c r="E7">
        <f t="shared" si="15"/>
        <v>60</v>
      </c>
      <c r="F7">
        <f t="shared" si="15"/>
        <v>28</v>
      </c>
      <c r="G7">
        <f t="shared" si="15"/>
        <v>12</v>
      </c>
      <c r="H7">
        <f t="shared" si="15"/>
        <v>4</v>
      </c>
      <c r="I7">
        <f t="shared" si="15"/>
        <v>0</v>
      </c>
      <c r="J7">
        <f t="shared" si="15"/>
        <v>0</v>
      </c>
      <c r="K7">
        <f t="shared" si="15"/>
        <v>0</v>
      </c>
      <c r="M7">
        <f t="shared" si="6"/>
        <v>4</v>
      </c>
      <c r="N7" s="1" t="str">
        <f>INDEX('NIGE ROM'!$A$1:$H$256,$N$2, M7)</f>
        <v>08</v>
      </c>
      <c r="O7">
        <f t="shared" si="7"/>
        <v>8</v>
      </c>
      <c r="P7">
        <f t="shared" ref="P7:W7" si="16">MOD(O7,P$2)</f>
        <v>8</v>
      </c>
      <c r="Q7">
        <f t="shared" si="16"/>
        <v>8</v>
      </c>
      <c r="R7">
        <f t="shared" si="16"/>
        <v>8</v>
      </c>
      <c r="S7">
        <f t="shared" si="16"/>
        <v>8</v>
      </c>
      <c r="T7">
        <f t="shared" si="16"/>
        <v>0</v>
      </c>
      <c r="U7">
        <f t="shared" si="16"/>
        <v>0</v>
      </c>
      <c r="V7">
        <f t="shared" si="16"/>
        <v>0</v>
      </c>
      <c r="W7">
        <f t="shared" si="16"/>
        <v>0</v>
      </c>
      <c r="Y7">
        <f t="shared" si="9"/>
        <v>4</v>
      </c>
      <c r="Z7" s="1" t="str">
        <f t="shared" si="2"/>
        <v>02</v>
      </c>
      <c r="AA7">
        <f t="shared" si="10"/>
        <v>2</v>
      </c>
      <c r="AB7">
        <f t="shared" ref="AB7:AI7" si="17">MOD(AA7,AB$2)</f>
        <v>2</v>
      </c>
      <c r="AC7">
        <f t="shared" si="17"/>
        <v>2</v>
      </c>
      <c r="AD7">
        <f t="shared" si="17"/>
        <v>2</v>
      </c>
      <c r="AE7">
        <f t="shared" si="17"/>
        <v>2</v>
      </c>
      <c r="AF7">
        <f t="shared" si="17"/>
        <v>2</v>
      </c>
      <c r="AG7">
        <f t="shared" si="17"/>
        <v>2</v>
      </c>
      <c r="AH7">
        <f t="shared" si="17"/>
        <v>0</v>
      </c>
      <c r="AI7">
        <f t="shared" si="17"/>
        <v>0</v>
      </c>
    </row>
    <row r="8" spans="1:43" x14ac:dyDescent="0.25">
      <c r="A8">
        <v>5</v>
      </c>
      <c r="B8" s="1">
        <f>INDEX('C64 ROM'!$A$1:$H$256,$B$2, A8)</f>
        <v>42</v>
      </c>
      <c r="C8">
        <f t="shared" si="4"/>
        <v>66</v>
      </c>
      <c r="D8">
        <f t="shared" ref="D8:K8" si="18">MOD(C8,D$2)</f>
        <v>66</v>
      </c>
      <c r="E8">
        <f t="shared" si="18"/>
        <v>2</v>
      </c>
      <c r="F8">
        <f t="shared" si="18"/>
        <v>2</v>
      </c>
      <c r="G8">
        <f t="shared" si="18"/>
        <v>2</v>
      </c>
      <c r="H8">
        <f t="shared" si="18"/>
        <v>2</v>
      </c>
      <c r="I8">
        <f t="shared" si="18"/>
        <v>2</v>
      </c>
      <c r="J8">
        <f t="shared" si="18"/>
        <v>0</v>
      </c>
      <c r="K8">
        <f t="shared" si="18"/>
        <v>0</v>
      </c>
      <c r="M8">
        <f t="shared" si="6"/>
        <v>5</v>
      </c>
      <c r="N8" s="1" t="str">
        <f>INDEX('NIGE ROM'!$A$1:$H$256,$N$2, M8)</f>
        <v>08</v>
      </c>
      <c r="O8">
        <f t="shared" si="7"/>
        <v>8</v>
      </c>
      <c r="P8">
        <f t="shared" ref="P8:W8" si="19">MOD(O8,P$2)</f>
        <v>8</v>
      </c>
      <c r="Q8">
        <f t="shared" si="19"/>
        <v>8</v>
      </c>
      <c r="R8">
        <f t="shared" si="19"/>
        <v>8</v>
      </c>
      <c r="S8">
        <f t="shared" si="19"/>
        <v>8</v>
      </c>
      <c r="T8">
        <f t="shared" si="19"/>
        <v>0</v>
      </c>
      <c r="U8">
        <f t="shared" si="19"/>
        <v>0</v>
      </c>
      <c r="V8">
        <f t="shared" si="19"/>
        <v>0</v>
      </c>
      <c r="W8">
        <f t="shared" si="19"/>
        <v>0</v>
      </c>
      <c r="Y8">
        <f t="shared" si="9"/>
        <v>5</v>
      </c>
      <c r="Z8" s="1" t="str">
        <f t="shared" si="2"/>
        <v>0C</v>
      </c>
      <c r="AA8">
        <f t="shared" si="10"/>
        <v>12</v>
      </c>
      <c r="AB8">
        <f t="shared" ref="AB8:AI8" si="20">MOD(AA8,AB$2)</f>
        <v>12</v>
      </c>
      <c r="AC8">
        <f t="shared" si="20"/>
        <v>12</v>
      </c>
      <c r="AD8">
        <f t="shared" si="20"/>
        <v>12</v>
      </c>
      <c r="AE8">
        <f t="shared" si="20"/>
        <v>12</v>
      </c>
      <c r="AF8">
        <f t="shared" si="20"/>
        <v>4</v>
      </c>
      <c r="AG8">
        <f t="shared" si="20"/>
        <v>0</v>
      </c>
      <c r="AH8">
        <f t="shared" si="20"/>
        <v>0</v>
      </c>
      <c r="AI8">
        <f t="shared" si="20"/>
        <v>0</v>
      </c>
    </row>
    <row r="9" spans="1:43" x14ac:dyDescent="0.25">
      <c r="A9">
        <v>6</v>
      </c>
      <c r="B9" s="1">
        <f>INDEX('C64 ROM'!$A$1:$H$256,$B$2, A9)</f>
        <v>42</v>
      </c>
      <c r="C9">
        <f t="shared" si="4"/>
        <v>66</v>
      </c>
      <c r="D9">
        <f t="shared" ref="D9:K9" si="21">MOD(C9,D$2)</f>
        <v>66</v>
      </c>
      <c r="E9">
        <f t="shared" si="21"/>
        <v>2</v>
      </c>
      <c r="F9">
        <f t="shared" si="21"/>
        <v>2</v>
      </c>
      <c r="G9">
        <f t="shared" si="21"/>
        <v>2</v>
      </c>
      <c r="H9">
        <f t="shared" si="21"/>
        <v>2</v>
      </c>
      <c r="I9">
        <f t="shared" si="21"/>
        <v>2</v>
      </c>
      <c r="J9">
        <f t="shared" si="21"/>
        <v>0</v>
      </c>
      <c r="K9">
        <f t="shared" si="21"/>
        <v>0</v>
      </c>
      <c r="M9">
        <f t="shared" si="6"/>
        <v>6</v>
      </c>
      <c r="N9" s="1" t="str">
        <f>INDEX('NIGE ROM'!$A$1:$H$256,$N$2, M9)</f>
        <v>08</v>
      </c>
      <c r="O9">
        <f t="shared" si="7"/>
        <v>8</v>
      </c>
      <c r="P9">
        <f t="shared" ref="P9:W9" si="22">MOD(O9,P$2)</f>
        <v>8</v>
      </c>
      <c r="Q9">
        <f t="shared" si="22"/>
        <v>8</v>
      </c>
      <c r="R9">
        <f t="shared" si="22"/>
        <v>8</v>
      </c>
      <c r="S9">
        <f t="shared" si="22"/>
        <v>8</v>
      </c>
      <c r="T9">
        <f t="shared" si="22"/>
        <v>0</v>
      </c>
      <c r="U9">
        <f t="shared" si="22"/>
        <v>0</v>
      </c>
      <c r="V9">
        <f t="shared" si="22"/>
        <v>0</v>
      </c>
      <c r="W9">
        <f t="shared" si="22"/>
        <v>0</v>
      </c>
      <c r="Y9">
        <f t="shared" si="9"/>
        <v>6</v>
      </c>
      <c r="Z9" s="1" t="str">
        <f t="shared" si="2"/>
        <v>08</v>
      </c>
      <c r="AA9">
        <f t="shared" si="10"/>
        <v>8</v>
      </c>
      <c r="AB9">
        <f t="shared" ref="AB9:AI9" si="23">MOD(AA9,AB$2)</f>
        <v>8</v>
      </c>
      <c r="AC9">
        <f t="shared" si="23"/>
        <v>8</v>
      </c>
      <c r="AD9">
        <f t="shared" si="23"/>
        <v>8</v>
      </c>
      <c r="AE9">
        <f t="shared" si="23"/>
        <v>8</v>
      </c>
      <c r="AF9">
        <f t="shared" si="23"/>
        <v>0</v>
      </c>
      <c r="AG9">
        <f t="shared" si="23"/>
        <v>0</v>
      </c>
      <c r="AH9">
        <f t="shared" si="23"/>
        <v>0</v>
      </c>
      <c r="AI9">
        <f t="shared" si="23"/>
        <v>0</v>
      </c>
    </row>
    <row r="10" spans="1:43" x14ac:dyDescent="0.25">
      <c r="A10">
        <v>7</v>
      </c>
      <c r="B10" s="1" t="str">
        <f>INDEX('C64 ROM'!$A$1:$H$256,$B$2, A10)</f>
        <v>3c</v>
      </c>
      <c r="C10">
        <f t="shared" si="4"/>
        <v>60</v>
      </c>
      <c r="D10">
        <f t="shared" ref="D10:K10" si="24">MOD(C10,D$2)</f>
        <v>60</v>
      </c>
      <c r="E10">
        <f t="shared" si="24"/>
        <v>60</v>
      </c>
      <c r="F10">
        <f t="shared" si="24"/>
        <v>28</v>
      </c>
      <c r="G10">
        <f t="shared" si="24"/>
        <v>12</v>
      </c>
      <c r="H10">
        <f t="shared" si="24"/>
        <v>4</v>
      </c>
      <c r="I10">
        <f t="shared" si="24"/>
        <v>0</v>
      </c>
      <c r="J10">
        <f t="shared" si="24"/>
        <v>0</v>
      </c>
      <c r="K10">
        <f t="shared" si="24"/>
        <v>0</v>
      </c>
      <c r="M10">
        <f t="shared" si="6"/>
        <v>7</v>
      </c>
      <c r="N10" s="1" t="str">
        <f>INDEX('NIGE ROM'!$A$1:$H$256,$N$2, M10)</f>
        <v>08</v>
      </c>
      <c r="O10">
        <f t="shared" si="7"/>
        <v>8</v>
      </c>
      <c r="P10">
        <f t="shared" ref="P10:W10" si="25">MOD(O10,P$2)</f>
        <v>8</v>
      </c>
      <c r="Q10">
        <f t="shared" si="25"/>
        <v>8</v>
      </c>
      <c r="R10">
        <f t="shared" si="25"/>
        <v>8</v>
      </c>
      <c r="S10">
        <f t="shared" si="25"/>
        <v>8</v>
      </c>
      <c r="T10">
        <f t="shared" si="25"/>
        <v>0</v>
      </c>
      <c r="U10">
        <f t="shared" si="25"/>
        <v>0</v>
      </c>
      <c r="V10">
        <f t="shared" si="25"/>
        <v>0</v>
      </c>
      <c r="W10">
        <f t="shared" si="25"/>
        <v>0</v>
      </c>
      <c r="Y10">
        <f t="shared" si="9"/>
        <v>7</v>
      </c>
      <c r="Z10" s="1" t="str">
        <f t="shared" si="2"/>
        <v>1C</v>
      </c>
      <c r="AA10">
        <f t="shared" si="10"/>
        <v>28</v>
      </c>
      <c r="AB10">
        <f t="shared" ref="AB10:AI10" si="26">MOD(AA10,AB$2)</f>
        <v>28</v>
      </c>
      <c r="AC10">
        <f t="shared" si="26"/>
        <v>28</v>
      </c>
      <c r="AD10">
        <f t="shared" si="26"/>
        <v>28</v>
      </c>
      <c r="AE10">
        <f t="shared" si="26"/>
        <v>12</v>
      </c>
      <c r="AF10">
        <f t="shared" si="26"/>
        <v>4</v>
      </c>
      <c r="AG10">
        <f t="shared" si="26"/>
        <v>0</v>
      </c>
      <c r="AH10">
        <f t="shared" si="26"/>
        <v>0</v>
      </c>
      <c r="AI10">
        <f t="shared" si="26"/>
        <v>0</v>
      </c>
    </row>
    <row r="11" spans="1:43" x14ac:dyDescent="0.25">
      <c r="A11">
        <v>8</v>
      </c>
      <c r="B11" s="1">
        <f>INDEX('C64 ROM'!$A$1:$H$256,$B$2, A11)</f>
        <v>0</v>
      </c>
      <c r="C11">
        <f t="shared" si="4"/>
        <v>0</v>
      </c>
      <c r="D11">
        <f t="shared" ref="D11:K11" si="27">MOD(C11,D$2)</f>
        <v>0</v>
      </c>
      <c r="E11">
        <f t="shared" si="27"/>
        <v>0</v>
      </c>
      <c r="F11">
        <f t="shared" si="27"/>
        <v>0</v>
      </c>
      <c r="G11">
        <f t="shared" si="27"/>
        <v>0</v>
      </c>
      <c r="H11">
        <f t="shared" si="27"/>
        <v>0</v>
      </c>
      <c r="I11">
        <f t="shared" si="27"/>
        <v>0</v>
      </c>
      <c r="J11">
        <f t="shared" si="27"/>
        <v>0</v>
      </c>
      <c r="K11">
        <f t="shared" si="27"/>
        <v>0</v>
      </c>
      <c r="M11">
        <f t="shared" si="6"/>
        <v>8</v>
      </c>
      <c r="N11" s="1" t="str">
        <f>INDEX('NIGE ROM'!$A$1:$H$256,$N$2, M11)</f>
        <v>00</v>
      </c>
      <c r="O11">
        <f t="shared" si="7"/>
        <v>0</v>
      </c>
      <c r="P11">
        <f t="shared" ref="P11:W11" si="28">MOD(O11,P$2)</f>
        <v>0</v>
      </c>
      <c r="Q11">
        <f t="shared" si="28"/>
        <v>0</v>
      </c>
      <c r="R11">
        <f t="shared" si="28"/>
        <v>0</v>
      </c>
      <c r="S11">
        <f t="shared" si="28"/>
        <v>0</v>
      </c>
      <c r="T11">
        <f t="shared" si="28"/>
        <v>0</v>
      </c>
      <c r="U11">
        <f t="shared" si="28"/>
        <v>0</v>
      </c>
      <c r="V11">
        <f t="shared" si="28"/>
        <v>0</v>
      </c>
      <c r="W11">
        <f t="shared" si="28"/>
        <v>0</v>
      </c>
      <c r="Y11">
        <f t="shared" si="9"/>
        <v>8</v>
      </c>
      <c r="Z11" s="1" t="str">
        <f t="shared" si="2"/>
        <v>08</v>
      </c>
      <c r="AA11">
        <f t="shared" si="10"/>
        <v>8</v>
      </c>
      <c r="AB11">
        <f t="shared" ref="AB11:AI11" si="29">MOD(AA11,AB$2)</f>
        <v>8</v>
      </c>
      <c r="AC11">
        <f t="shared" si="29"/>
        <v>8</v>
      </c>
      <c r="AD11">
        <f t="shared" si="29"/>
        <v>8</v>
      </c>
      <c r="AE11">
        <f t="shared" si="29"/>
        <v>8</v>
      </c>
      <c r="AF11">
        <f t="shared" si="29"/>
        <v>0</v>
      </c>
      <c r="AG11">
        <f t="shared" si="29"/>
        <v>0</v>
      </c>
      <c r="AH11">
        <f t="shared" si="29"/>
        <v>0</v>
      </c>
      <c r="AI11">
        <f t="shared" si="29"/>
        <v>0</v>
      </c>
    </row>
    <row r="12" spans="1:43" x14ac:dyDescent="0.25">
      <c r="AH12">
        <v>0</v>
      </c>
    </row>
    <row r="13" spans="1:43" ht="6" customHeight="1" x14ac:dyDescent="0.25">
      <c r="D13" s="2">
        <f>IF(D4&lt;&gt;C4,1,0)</f>
        <v>0</v>
      </c>
      <c r="E13" s="2">
        <f t="shared" ref="E13:K13" si="30">IF(E4&lt;&gt;D4,1,0)</f>
        <v>0</v>
      </c>
      <c r="F13" s="2">
        <f t="shared" si="30"/>
        <v>1</v>
      </c>
      <c r="G13" s="2">
        <f t="shared" si="30"/>
        <v>1</v>
      </c>
      <c r="H13" s="2">
        <f t="shared" si="30"/>
        <v>1</v>
      </c>
      <c r="I13" s="2">
        <f t="shared" si="30"/>
        <v>1</v>
      </c>
      <c r="J13" s="2">
        <f t="shared" si="30"/>
        <v>0</v>
      </c>
      <c r="K13" s="2">
        <f t="shared" si="30"/>
        <v>0</v>
      </c>
      <c r="L13" s="2"/>
      <c r="P13" s="2">
        <f>IF(P4&lt;&gt;O4,1,0)</f>
        <v>0</v>
      </c>
      <c r="Q13" s="2">
        <f t="shared" ref="Q13:W13" si="31">IF(Q4&lt;&gt;P4,1,0)</f>
        <v>0</v>
      </c>
      <c r="R13" s="2">
        <f t="shared" si="31"/>
        <v>0</v>
      </c>
      <c r="S13" s="2">
        <f t="shared" si="31"/>
        <v>0</v>
      </c>
      <c r="T13" s="2">
        <f t="shared" si="31"/>
        <v>1</v>
      </c>
      <c r="U13" s="2">
        <f t="shared" si="31"/>
        <v>0</v>
      </c>
      <c r="V13" s="2">
        <f t="shared" si="31"/>
        <v>0</v>
      </c>
      <c r="W13" s="2">
        <f t="shared" si="31"/>
        <v>0</v>
      </c>
      <c r="X13" s="2"/>
      <c r="Y13" s="2"/>
      <c r="AA13">
        <f>128*AB13+64*AC13+32*AD13+16*AE13+8*AF13+4*AG13+2*AH13+AI13</f>
        <v>0</v>
      </c>
      <c r="AB13" s="2">
        <v>0</v>
      </c>
      <c r="AC13" s="2">
        <v>0</v>
      </c>
      <c r="AD13">
        <v>0</v>
      </c>
      <c r="AE13">
        <v>0</v>
      </c>
      <c r="AF13" s="2">
        <v>0</v>
      </c>
      <c r="AG13" s="2">
        <v>0</v>
      </c>
      <c r="AH13" s="2">
        <v>0</v>
      </c>
      <c r="AI13" s="2">
        <v>0</v>
      </c>
    </row>
    <row r="14" spans="1:43" ht="6" customHeight="1" x14ac:dyDescent="0.25">
      <c r="D14" s="2">
        <f t="shared" ref="D14:K14" si="32">IF(D5&lt;&gt;C5,1,0)</f>
        <v>0</v>
      </c>
      <c r="E14" s="2">
        <f t="shared" si="32"/>
        <v>1</v>
      </c>
      <c r="F14" s="2">
        <f t="shared" si="32"/>
        <v>0</v>
      </c>
      <c r="G14" s="2">
        <f t="shared" si="32"/>
        <v>0</v>
      </c>
      <c r="H14" s="2">
        <f t="shared" si="32"/>
        <v>0</v>
      </c>
      <c r="I14" s="2">
        <f t="shared" si="32"/>
        <v>0</v>
      </c>
      <c r="J14" s="2">
        <f t="shared" si="32"/>
        <v>1</v>
      </c>
      <c r="K14" s="2">
        <f t="shared" si="32"/>
        <v>0</v>
      </c>
      <c r="L14" s="2"/>
      <c r="P14" s="2">
        <f t="shared" ref="P14:W14" si="33">IF(P5&lt;&gt;O5,1,0)</f>
        <v>0</v>
      </c>
      <c r="Q14" s="2">
        <f t="shared" si="33"/>
        <v>0</v>
      </c>
      <c r="R14" s="2">
        <f t="shared" si="33"/>
        <v>0</v>
      </c>
      <c r="S14" s="2">
        <f t="shared" si="33"/>
        <v>0</v>
      </c>
      <c r="T14" s="2">
        <f t="shared" si="33"/>
        <v>1</v>
      </c>
      <c r="U14" s="2">
        <f t="shared" si="33"/>
        <v>0</v>
      </c>
      <c r="V14" s="2">
        <f t="shared" si="33"/>
        <v>0</v>
      </c>
      <c r="W14" s="2">
        <f t="shared" si="33"/>
        <v>0</v>
      </c>
      <c r="X14" s="2"/>
      <c r="Y14" s="2"/>
      <c r="AA14">
        <f t="shared" ref="AA14:AA20" si="34">128*AB14+64*AC14+32*AD14+16*AE14+8*AF14+4*AG14+2*AH14+AI14</f>
        <v>28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</row>
    <row r="15" spans="1:43" ht="6" customHeight="1" x14ac:dyDescent="0.25">
      <c r="D15" s="2">
        <f t="shared" ref="D15:K15" si="35">IF(D6&lt;&gt;C6,1,0)</f>
        <v>0</v>
      </c>
      <c r="E15" s="2">
        <f t="shared" si="35"/>
        <v>1</v>
      </c>
      <c r="F15" s="2">
        <f t="shared" si="35"/>
        <v>0</v>
      </c>
      <c r="G15" s="2">
        <f t="shared" si="35"/>
        <v>0</v>
      </c>
      <c r="H15" s="2">
        <f t="shared" si="35"/>
        <v>0</v>
      </c>
      <c r="I15" s="2">
        <f t="shared" si="35"/>
        <v>0</v>
      </c>
      <c r="J15" s="2">
        <f t="shared" si="35"/>
        <v>1</v>
      </c>
      <c r="K15" s="2">
        <f t="shared" si="35"/>
        <v>0</v>
      </c>
      <c r="L15" s="2"/>
      <c r="P15" s="2">
        <f t="shared" ref="P15:W15" si="36">IF(P6&lt;&gt;O6,1,0)</f>
        <v>0</v>
      </c>
      <c r="Q15" s="2">
        <f t="shared" si="36"/>
        <v>0</v>
      </c>
      <c r="R15" s="2">
        <f t="shared" si="36"/>
        <v>1</v>
      </c>
      <c r="S15" s="2">
        <f t="shared" si="36"/>
        <v>1</v>
      </c>
      <c r="T15" s="2">
        <f t="shared" si="36"/>
        <v>1</v>
      </c>
      <c r="U15" s="2">
        <f t="shared" si="36"/>
        <v>1</v>
      </c>
      <c r="V15" s="2">
        <f t="shared" si="36"/>
        <v>1</v>
      </c>
      <c r="W15" s="2">
        <f t="shared" si="36"/>
        <v>0</v>
      </c>
      <c r="X15" s="2"/>
      <c r="Y15" s="2"/>
      <c r="AA15">
        <f t="shared" si="34"/>
        <v>34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</row>
    <row r="16" spans="1:43" ht="6" customHeight="1" x14ac:dyDescent="0.25">
      <c r="D16" s="2">
        <f t="shared" ref="D16:K16" si="37">IF(D7&lt;&gt;C7,1,0)</f>
        <v>0</v>
      </c>
      <c r="E16" s="2">
        <f t="shared" si="37"/>
        <v>0</v>
      </c>
      <c r="F16" s="2">
        <f t="shared" si="37"/>
        <v>1</v>
      </c>
      <c r="G16" s="2">
        <f t="shared" si="37"/>
        <v>1</v>
      </c>
      <c r="H16" s="2">
        <f t="shared" si="37"/>
        <v>1</v>
      </c>
      <c r="I16" s="2">
        <f t="shared" si="37"/>
        <v>1</v>
      </c>
      <c r="J16" s="2">
        <f t="shared" si="37"/>
        <v>0</v>
      </c>
      <c r="K16" s="2">
        <f t="shared" si="37"/>
        <v>0</v>
      </c>
      <c r="L16" s="2"/>
      <c r="P16" s="2">
        <f t="shared" ref="P16:W20" si="38">IF(P7&lt;&gt;O7,1,0)</f>
        <v>0</v>
      </c>
      <c r="Q16" s="2">
        <f t="shared" si="38"/>
        <v>0</v>
      </c>
      <c r="R16" s="2">
        <f t="shared" si="38"/>
        <v>0</v>
      </c>
      <c r="S16" s="2">
        <f t="shared" si="38"/>
        <v>0</v>
      </c>
      <c r="T16" s="2">
        <f t="shared" si="38"/>
        <v>1</v>
      </c>
      <c r="U16" s="2">
        <f t="shared" si="38"/>
        <v>0</v>
      </c>
      <c r="V16" s="2">
        <f t="shared" si="38"/>
        <v>0</v>
      </c>
      <c r="W16" s="2">
        <f t="shared" si="38"/>
        <v>0</v>
      </c>
      <c r="X16" s="2"/>
      <c r="Y16" s="2"/>
      <c r="AA16">
        <f t="shared" si="34"/>
        <v>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 s="2">
        <v>0</v>
      </c>
    </row>
    <row r="17" spans="1:35" ht="6" customHeight="1" x14ac:dyDescent="0.25">
      <c r="D17" s="2">
        <f t="shared" ref="D17:K17" si="39">IF(D8&lt;&gt;C8,1,0)</f>
        <v>0</v>
      </c>
      <c r="E17" s="2">
        <f t="shared" si="39"/>
        <v>1</v>
      </c>
      <c r="F17" s="2">
        <f t="shared" si="39"/>
        <v>0</v>
      </c>
      <c r="G17" s="2">
        <f t="shared" si="39"/>
        <v>0</v>
      </c>
      <c r="H17" s="2">
        <f t="shared" si="39"/>
        <v>0</v>
      </c>
      <c r="I17" s="2">
        <f t="shared" si="39"/>
        <v>0</v>
      </c>
      <c r="J17" s="2">
        <f t="shared" si="39"/>
        <v>1</v>
      </c>
      <c r="K17" s="2">
        <f t="shared" si="39"/>
        <v>0</v>
      </c>
      <c r="L17" s="2"/>
      <c r="P17" s="2">
        <f t="shared" ref="P17:W17" si="40">IF(P8&lt;&gt;O8,1,0)</f>
        <v>0</v>
      </c>
      <c r="Q17" s="2">
        <f t="shared" si="40"/>
        <v>0</v>
      </c>
      <c r="R17" s="2">
        <f t="shared" si="40"/>
        <v>0</v>
      </c>
      <c r="S17" s="2">
        <f t="shared" si="38"/>
        <v>0</v>
      </c>
      <c r="T17" s="2">
        <f t="shared" si="40"/>
        <v>1</v>
      </c>
      <c r="U17" s="2">
        <f t="shared" si="40"/>
        <v>0</v>
      </c>
      <c r="V17" s="2">
        <f t="shared" si="40"/>
        <v>0</v>
      </c>
      <c r="W17" s="2">
        <f t="shared" si="40"/>
        <v>0</v>
      </c>
      <c r="X17" s="2"/>
      <c r="Y17" s="2"/>
      <c r="AA17">
        <f t="shared" si="34"/>
        <v>12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>
        <v>0</v>
      </c>
      <c r="AI17" s="2">
        <v>0</v>
      </c>
    </row>
    <row r="18" spans="1:35" ht="6" customHeight="1" x14ac:dyDescent="0.25">
      <c r="D18" s="2">
        <f t="shared" ref="D18:K18" si="41">IF(D9&lt;&gt;C9,1,0)</f>
        <v>0</v>
      </c>
      <c r="E18" s="2">
        <f t="shared" si="41"/>
        <v>1</v>
      </c>
      <c r="F18" s="2">
        <f t="shared" si="41"/>
        <v>0</v>
      </c>
      <c r="G18" s="2">
        <f t="shared" si="41"/>
        <v>0</v>
      </c>
      <c r="H18" s="2">
        <f t="shared" si="41"/>
        <v>0</v>
      </c>
      <c r="I18" s="2">
        <f t="shared" si="41"/>
        <v>0</v>
      </c>
      <c r="J18" s="2">
        <f t="shared" si="41"/>
        <v>1</v>
      </c>
      <c r="K18" s="2">
        <f t="shared" si="41"/>
        <v>0</v>
      </c>
      <c r="L18" s="2"/>
      <c r="P18" s="2">
        <f t="shared" ref="P18:W18" si="42">IF(P9&lt;&gt;O9,1,0)</f>
        <v>0</v>
      </c>
      <c r="Q18" s="2">
        <f t="shared" si="42"/>
        <v>0</v>
      </c>
      <c r="R18" s="2">
        <f t="shared" si="42"/>
        <v>0</v>
      </c>
      <c r="S18" s="2">
        <f t="shared" si="38"/>
        <v>0</v>
      </c>
      <c r="T18" s="2">
        <f t="shared" si="42"/>
        <v>1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/>
      <c r="Y18" s="2"/>
      <c r="AA18">
        <f t="shared" si="34"/>
        <v>8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>
        <v>0</v>
      </c>
      <c r="AI18" s="2">
        <v>0</v>
      </c>
    </row>
    <row r="19" spans="1:35" ht="6" customHeight="1" x14ac:dyDescent="0.25">
      <c r="D19" s="2">
        <f t="shared" ref="D19:K19" si="43">IF(D10&lt;&gt;C10,1,0)</f>
        <v>0</v>
      </c>
      <c r="E19" s="2">
        <f t="shared" si="43"/>
        <v>0</v>
      </c>
      <c r="F19" s="2">
        <f t="shared" si="43"/>
        <v>1</v>
      </c>
      <c r="G19" s="2">
        <f t="shared" si="43"/>
        <v>1</v>
      </c>
      <c r="H19" s="2">
        <f t="shared" si="43"/>
        <v>1</v>
      </c>
      <c r="I19" s="2">
        <f t="shared" si="43"/>
        <v>1</v>
      </c>
      <c r="J19" s="2">
        <f t="shared" si="43"/>
        <v>0</v>
      </c>
      <c r="K19" s="2">
        <f t="shared" si="43"/>
        <v>0</v>
      </c>
      <c r="L19" s="2"/>
      <c r="P19" s="2">
        <f t="shared" ref="P19:W19" si="44">IF(P10&lt;&gt;O10,1,0)</f>
        <v>0</v>
      </c>
      <c r="Q19" s="2">
        <f t="shared" si="44"/>
        <v>0</v>
      </c>
      <c r="R19" s="2">
        <f t="shared" si="44"/>
        <v>0</v>
      </c>
      <c r="S19" s="2">
        <f t="shared" si="38"/>
        <v>0</v>
      </c>
      <c r="T19" s="2">
        <f t="shared" si="44"/>
        <v>1</v>
      </c>
      <c r="U19" s="2">
        <f t="shared" si="44"/>
        <v>0</v>
      </c>
      <c r="V19" s="2">
        <f t="shared" si="44"/>
        <v>0</v>
      </c>
      <c r="W19" s="2">
        <f t="shared" si="44"/>
        <v>0</v>
      </c>
      <c r="X19" s="2"/>
      <c r="Y19" s="2"/>
      <c r="AA19">
        <f t="shared" si="34"/>
        <v>28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>
        <v>0</v>
      </c>
      <c r="AI19" s="2">
        <v>0</v>
      </c>
    </row>
    <row r="20" spans="1:35" ht="6" customHeight="1" x14ac:dyDescent="0.25">
      <c r="D20" s="2">
        <f t="shared" ref="D20:K20" si="45">IF(D11&lt;&gt;C11,1,0)</f>
        <v>0</v>
      </c>
      <c r="E20" s="2">
        <f t="shared" si="45"/>
        <v>0</v>
      </c>
      <c r="F20" s="2">
        <f t="shared" si="45"/>
        <v>0</v>
      </c>
      <c r="G20" s="2">
        <f t="shared" si="45"/>
        <v>0</v>
      </c>
      <c r="H20" s="2">
        <f t="shared" si="45"/>
        <v>0</v>
      </c>
      <c r="I20" s="2">
        <f t="shared" si="45"/>
        <v>0</v>
      </c>
      <c r="J20" s="2">
        <f t="shared" si="45"/>
        <v>0</v>
      </c>
      <c r="K20" s="2">
        <f t="shared" si="45"/>
        <v>0</v>
      </c>
      <c r="L20" s="2"/>
      <c r="P20" s="2">
        <f t="shared" ref="P20:W20" si="46">IF(P11&lt;&gt;O11,1,0)</f>
        <v>0</v>
      </c>
      <c r="Q20" s="2">
        <f t="shared" si="46"/>
        <v>0</v>
      </c>
      <c r="R20" s="2">
        <f t="shared" si="46"/>
        <v>0</v>
      </c>
      <c r="S20" s="2">
        <f t="shared" si="38"/>
        <v>0</v>
      </c>
      <c r="T20" s="2">
        <f t="shared" si="46"/>
        <v>0</v>
      </c>
      <c r="U20" s="2">
        <f t="shared" si="46"/>
        <v>0</v>
      </c>
      <c r="V20" s="2">
        <f t="shared" si="46"/>
        <v>0</v>
      </c>
      <c r="W20" s="2">
        <f t="shared" si="46"/>
        <v>0</v>
      </c>
      <c r="X20" s="2"/>
      <c r="Y20" s="2"/>
      <c r="AA20">
        <f t="shared" si="34"/>
        <v>8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</row>
    <row r="21" spans="1:35" x14ac:dyDescent="0.25">
      <c r="AB21" s="2"/>
      <c r="AC21" s="2">
        <v>0</v>
      </c>
    </row>
    <row r="22" spans="1:35" x14ac:dyDescent="0.25">
      <c r="A22" s="4" t="s">
        <v>72</v>
      </c>
      <c r="B22" s="3">
        <v>146</v>
      </c>
      <c r="M22" s="4" t="s">
        <v>163</v>
      </c>
      <c r="N22" s="3">
        <v>128</v>
      </c>
      <c r="Y22" s="4" t="s">
        <v>166</v>
      </c>
      <c r="Z22" s="3">
        <v>132</v>
      </c>
    </row>
    <row r="23" spans="1:35" x14ac:dyDescent="0.25">
      <c r="B23">
        <f>B22+1</f>
        <v>147</v>
      </c>
      <c r="D23">
        <v>128</v>
      </c>
      <c r="N23">
        <f>N22+1+256</f>
        <v>385</v>
      </c>
      <c r="P23">
        <v>128</v>
      </c>
      <c r="Z23">
        <f>Z22+1</f>
        <v>133</v>
      </c>
      <c r="AB23">
        <v>128</v>
      </c>
    </row>
    <row r="24" spans="1:35" x14ac:dyDescent="0.25">
      <c r="B24" s="1" t="s">
        <v>31</v>
      </c>
      <c r="C24" s="1" t="s">
        <v>32</v>
      </c>
      <c r="N24" s="1" t="s">
        <v>31</v>
      </c>
      <c r="O24" s="1" t="s">
        <v>32</v>
      </c>
      <c r="Z24" s="1" t="s">
        <v>31</v>
      </c>
      <c r="AA24" s="1" t="s">
        <v>32</v>
      </c>
    </row>
    <row r="25" spans="1:35" x14ac:dyDescent="0.25">
      <c r="A25">
        <v>1</v>
      </c>
      <c r="B25" s="1">
        <f>INDEX('Greek ROM'!$A$1:$H$256,$B$23, A25)</f>
        <v>0</v>
      </c>
      <c r="C25">
        <f>HEX2DEC(B25)</f>
        <v>0</v>
      </c>
      <c r="D25">
        <f>MOD(C25,D$2)</f>
        <v>0</v>
      </c>
      <c r="E25">
        <f t="shared" ref="E25:K25" si="47">MOD(D25,E$2)</f>
        <v>0</v>
      </c>
      <c r="F25">
        <f t="shared" si="47"/>
        <v>0</v>
      </c>
      <c r="G25">
        <f t="shared" si="47"/>
        <v>0</v>
      </c>
      <c r="H25">
        <f t="shared" si="47"/>
        <v>0</v>
      </c>
      <c r="I25">
        <f t="shared" si="47"/>
        <v>0</v>
      </c>
      <c r="J25">
        <f t="shared" si="47"/>
        <v>0</v>
      </c>
      <c r="K25">
        <f t="shared" si="47"/>
        <v>0</v>
      </c>
      <c r="M25">
        <v>1</v>
      </c>
      <c r="N25" s="1" t="str">
        <f>INDEX('Japanese ROM'!$A$1:$H$512,$N$23, M25)</f>
        <v>E3</v>
      </c>
      <c r="O25">
        <f>HEX2DEC(N25)</f>
        <v>227</v>
      </c>
      <c r="P25">
        <f>MOD(O25,P$2)</f>
        <v>99</v>
      </c>
      <c r="Q25">
        <f t="shared" ref="Q25:Q32" si="48">MOD(P25,Q$2)</f>
        <v>35</v>
      </c>
      <c r="R25">
        <f t="shared" ref="R25:R32" si="49">MOD(Q25,R$2)</f>
        <v>3</v>
      </c>
      <c r="S25">
        <f t="shared" ref="S25:S32" si="50">MOD(R25,S$2)</f>
        <v>3</v>
      </c>
      <c r="T25">
        <f t="shared" ref="T25:T32" si="51">MOD(S25,T$2)</f>
        <v>3</v>
      </c>
      <c r="U25">
        <f t="shared" ref="U25:U32" si="52">MOD(T25,U$2)</f>
        <v>3</v>
      </c>
      <c r="V25">
        <f t="shared" ref="V25:V32" si="53">MOD(U25,V$2)</f>
        <v>1</v>
      </c>
      <c r="W25">
        <f t="shared" ref="W25:W32" si="54">MOD(V25,W$2)</f>
        <v>0</v>
      </c>
      <c r="Y25">
        <v>1</v>
      </c>
      <c r="Z25" s="1">
        <f>INDEX('C16 ROM'!$A$1:$H$512,$Z$23, Y25)</f>
        <v>6</v>
      </c>
      <c r="AA25">
        <f>HEX2DEC(Z25)</f>
        <v>6</v>
      </c>
      <c r="AB25">
        <f>MOD(AA25,AB$2)</f>
        <v>6</v>
      </c>
      <c r="AC25">
        <f t="shared" ref="AC25:AC32" si="55">MOD(AB25,AC$2)</f>
        <v>6</v>
      </c>
      <c r="AD25">
        <f t="shared" ref="AD25:AD32" si="56">MOD(AC25,AD$2)</f>
        <v>6</v>
      </c>
      <c r="AE25">
        <f t="shared" ref="AE25:AE32" si="57">MOD(AD25,AE$2)</f>
        <v>6</v>
      </c>
      <c r="AF25">
        <f t="shared" ref="AF25:AF32" si="58">MOD(AE25,AF$2)</f>
        <v>6</v>
      </c>
      <c r="AG25">
        <f t="shared" ref="AG25:AG32" si="59">MOD(AF25,AG$2)</f>
        <v>2</v>
      </c>
      <c r="AH25">
        <f t="shared" ref="AH25:AH32" si="60">MOD(AG25,AH$2)</f>
        <v>0</v>
      </c>
      <c r="AI25">
        <f t="shared" ref="AI25:AI32" si="61">MOD(AH25,AI$2)</f>
        <v>0</v>
      </c>
    </row>
    <row r="26" spans="1:35" x14ac:dyDescent="0.25">
      <c r="A26">
        <v>2</v>
      </c>
      <c r="B26" s="1">
        <f>INDEX('Greek ROM'!$A$1:$H$256,$B$23, A26)</f>
        <v>0</v>
      </c>
      <c r="C26">
        <f t="shared" ref="C26:C32" si="62">HEX2DEC(B26)</f>
        <v>0</v>
      </c>
      <c r="D26">
        <f t="shared" ref="D26:K26" si="63">MOD(C26,D$2)</f>
        <v>0</v>
      </c>
      <c r="E26">
        <f t="shared" si="63"/>
        <v>0</v>
      </c>
      <c r="F26">
        <f t="shared" si="63"/>
        <v>0</v>
      </c>
      <c r="G26">
        <f t="shared" si="63"/>
        <v>0</v>
      </c>
      <c r="H26">
        <f t="shared" si="63"/>
        <v>0</v>
      </c>
      <c r="I26">
        <f t="shared" si="63"/>
        <v>0</v>
      </c>
      <c r="J26">
        <f t="shared" si="63"/>
        <v>0</v>
      </c>
      <c r="K26">
        <f t="shared" si="63"/>
        <v>0</v>
      </c>
      <c r="M26">
        <v>2</v>
      </c>
      <c r="N26" s="1" t="str">
        <f>INDEX('Japanese ROM'!$A$1:$H$512,$N$23, M26)</f>
        <v>DD</v>
      </c>
      <c r="O26">
        <f t="shared" ref="O26:O32" si="64">HEX2DEC(N26)</f>
        <v>221</v>
      </c>
      <c r="P26">
        <f t="shared" ref="P26:P32" si="65">MOD(O26,P$2)</f>
        <v>93</v>
      </c>
      <c r="Q26">
        <f t="shared" si="48"/>
        <v>29</v>
      </c>
      <c r="R26">
        <f t="shared" si="49"/>
        <v>29</v>
      </c>
      <c r="S26">
        <f t="shared" si="50"/>
        <v>13</v>
      </c>
      <c r="T26">
        <f t="shared" si="51"/>
        <v>5</v>
      </c>
      <c r="U26">
        <f t="shared" si="52"/>
        <v>1</v>
      </c>
      <c r="V26">
        <f t="shared" si="53"/>
        <v>1</v>
      </c>
      <c r="W26">
        <f t="shared" si="54"/>
        <v>0</v>
      </c>
      <c r="Y26">
        <v>2</v>
      </c>
      <c r="Z26" s="1">
        <f>INDEX('C16 ROM'!$A$1:$H$512,$Z$23, Y26)</f>
        <v>6</v>
      </c>
      <c r="AA26">
        <f t="shared" ref="AA26:AA32" si="66">HEX2DEC(Z26)</f>
        <v>6</v>
      </c>
      <c r="AB26">
        <f t="shared" ref="AB26:AB32" si="67">MOD(AA26,AB$2)</f>
        <v>6</v>
      </c>
      <c r="AC26">
        <f t="shared" si="55"/>
        <v>6</v>
      </c>
      <c r="AD26">
        <f t="shared" si="56"/>
        <v>6</v>
      </c>
      <c r="AE26">
        <f t="shared" si="57"/>
        <v>6</v>
      </c>
      <c r="AF26">
        <f t="shared" si="58"/>
        <v>6</v>
      </c>
      <c r="AG26">
        <f t="shared" si="59"/>
        <v>2</v>
      </c>
      <c r="AH26">
        <f t="shared" si="60"/>
        <v>0</v>
      </c>
      <c r="AI26">
        <f t="shared" si="61"/>
        <v>0</v>
      </c>
    </row>
    <row r="27" spans="1:35" x14ac:dyDescent="0.25">
      <c r="A27">
        <v>3</v>
      </c>
      <c r="B27" s="1" t="str">
        <f>INDEX('Greek ROM'!$A$1:$H$256,$B$23, A27)</f>
        <v>7C</v>
      </c>
      <c r="C27">
        <f t="shared" si="62"/>
        <v>124</v>
      </c>
      <c r="D27">
        <f t="shared" ref="D27:K27" si="68">MOD(C27,D$2)</f>
        <v>124</v>
      </c>
      <c r="E27">
        <f t="shared" si="68"/>
        <v>60</v>
      </c>
      <c r="F27">
        <f t="shared" si="68"/>
        <v>28</v>
      </c>
      <c r="G27">
        <f t="shared" si="68"/>
        <v>12</v>
      </c>
      <c r="H27">
        <f t="shared" si="68"/>
        <v>4</v>
      </c>
      <c r="I27">
        <f t="shared" si="68"/>
        <v>0</v>
      </c>
      <c r="J27">
        <f t="shared" si="68"/>
        <v>0</v>
      </c>
      <c r="K27">
        <f t="shared" si="68"/>
        <v>0</v>
      </c>
      <c r="M27">
        <v>3</v>
      </c>
      <c r="N27" s="1" t="str">
        <f>INDEX('Japanese ROM'!$A$1:$H$512,$N$23, M27)</f>
        <v>B5</v>
      </c>
      <c r="O27">
        <f t="shared" si="64"/>
        <v>181</v>
      </c>
      <c r="P27">
        <f t="shared" si="65"/>
        <v>53</v>
      </c>
      <c r="Q27">
        <f t="shared" si="48"/>
        <v>53</v>
      </c>
      <c r="R27">
        <f t="shared" si="49"/>
        <v>21</v>
      </c>
      <c r="S27">
        <f t="shared" si="50"/>
        <v>5</v>
      </c>
      <c r="T27">
        <f t="shared" si="51"/>
        <v>5</v>
      </c>
      <c r="U27">
        <f t="shared" si="52"/>
        <v>1</v>
      </c>
      <c r="V27">
        <f t="shared" si="53"/>
        <v>1</v>
      </c>
      <c r="W27">
        <f t="shared" si="54"/>
        <v>0</v>
      </c>
      <c r="Y27">
        <v>3</v>
      </c>
      <c r="Z27" s="1" t="str">
        <f>INDEX('C16 ROM'!$A$1:$H$512,$Z$23, Y27)</f>
        <v>3E</v>
      </c>
      <c r="AA27">
        <f t="shared" si="66"/>
        <v>62</v>
      </c>
      <c r="AB27">
        <f t="shared" si="67"/>
        <v>62</v>
      </c>
      <c r="AC27">
        <f t="shared" si="55"/>
        <v>62</v>
      </c>
      <c r="AD27">
        <f t="shared" si="56"/>
        <v>30</v>
      </c>
      <c r="AE27">
        <f t="shared" si="57"/>
        <v>14</v>
      </c>
      <c r="AF27">
        <f t="shared" si="58"/>
        <v>6</v>
      </c>
      <c r="AG27">
        <f t="shared" si="59"/>
        <v>2</v>
      </c>
      <c r="AH27">
        <f t="shared" si="60"/>
        <v>0</v>
      </c>
      <c r="AI27">
        <f t="shared" si="61"/>
        <v>0</v>
      </c>
    </row>
    <row r="28" spans="1:35" x14ac:dyDescent="0.25">
      <c r="A28">
        <v>4</v>
      </c>
      <c r="B28" s="1">
        <f>INDEX('Greek ROM'!$A$1:$H$256,$B$23, A28)</f>
        <v>42</v>
      </c>
      <c r="C28">
        <f t="shared" si="62"/>
        <v>66</v>
      </c>
      <c r="D28">
        <f t="shared" ref="D28:K28" si="69">MOD(C28,D$2)</f>
        <v>66</v>
      </c>
      <c r="E28">
        <f t="shared" si="69"/>
        <v>2</v>
      </c>
      <c r="F28">
        <f t="shared" si="69"/>
        <v>2</v>
      </c>
      <c r="G28">
        <f t="shared" si="69"/>
        <v>2</v>
      </c>
      <c r="H28">
        <f t="shared" si="69"/>
        <v>2</v>
      </c>
      <c r="I28">
        <f t="shared" si="69"/>
        <v>2</v>
      </c>
      <c r="J28">
        <f t="shared" si="69"/>
        <v>0</v>
      </c>
      <c r="K28">
        <f t="shared" si="69"/>
        <v>0</v>
      </c>
      <c r="M28">
        <v>4</v>
      </c>
      <c r="N28" s="1" t="str">
        <f>INDEX('Japanese ROM'!$A$1:$H$512,$N$23, M28)</f>
        <v>A9</v>
      </c>
      <c r="O28">
        <f t="shared" si="64"/>
        <v>169</v>
      </c>
      <c r="P28">
        <f t="shared" si="65"/>
        <v>41</v>
      </c>
      <c r="Q28">
        <f t="shared" si="48"/>
        <v>41</v>
      </c>
      <c r="R28">
        <f t="shared" si="49"/>
        <v>9</v>
      </c>
      <c r="S28">
        <f t="shared" si="50"/>
        <v>9</v>
      </c>
      <c r="T28">
        <f t="shared" si="51"/>
        <v>1</v>
      </c>
      <c r="U28">
        <f t="shared" si="52"/>
        <v>1</v>
      </c>
      <c r="V28">
        <f t="shared" si="53"/>
        <v>1</v>
      </c>
      <c r="W28">
        <f t="shared" si="54"/>
        <v>0</v>
      </c>
      <c r="Y28">
        <v>4</v>
      </c>
      <c r="Z28" s="1">
        <f>INDEX('C16 ROM'!$A$1:$H$512,$Z$23, Y28)</f>
        <v>66</v>
      </c>
      <c r="AA28">
        <f t="shared" si="66"/>
        <v>102</v>
      </c>
      <c r="AB28">
        <f t="shared" si="67"/>
        <v>102</v>
      </c>
      <c r="AC28">
        <f t="shared" si="55"/>
        <v>38</v>
      </c>
      <c r="AD28">
        <f t="shared" si="56"/>
        <v>6</v>
      </c>
      <c r="AE28">
        <f t="shared" si="57"/>
        <v>6</v>
      </c>
      <c r="AF28">
        <f t="shared" si="58"/>
        <v>6</v>
      </c>
      <c r="AG28">
        <f t="shared" si="59"/>
        <v>2</v>
      </c>
      <c r="AH28">
        <f t="shared" si="60"/>
        <v>0</v>
      </c>
      <c r="AI28">
        <f t="shared" si="61"/>
        <v>0</v>
      </c>
    </row>
    <row r="29" spans="1:35" x14ac:dyDescent="0.25">
      <c r="A29">
        <v>5</v>
      </c>
      <c r="B29" s="1">
        <f>INDEX('Greek ROM'!$A$1:$H$256,$B$23, A29)</f>
        <v>42</v>
      </c>
      <c r="C29">
        <f t="shared" si="62"/>
        <v>66</v>
      </c>
      <c r="D29">
        <f t="shared" ref="D29:K29" si="70">MOD(C29,D$2)</f>
        <v>66</v>
      </c>
      <c r="E29">
        <f t="shared" si="70"/>
        <v>2</v>
      </c>
      <c r="F29">
        <f t="shared" si="70"/>
        <v>2</v>
      </c>
      <c r="G29">
        <f t="shared" si="70"/>
        <v>2</v>
      </c>
      <c r="H29">
        <f t="shared" si="70"/>
        <v>2</v>
      </c>
      <c r="I29">
        <f t="shared" si="70"/>
        <v>2</v>
      </c>
      <c r="J29">
        <f t="shared" si="70"/>
        <v>0</v>
      </c>
      <c r="K29">
        <f t="shared" si="70"/>
        <v>0</v>
      </c>
      <c r="M29">
        <v>5</v>
      </c>
      <c r="N29" s="1" t="str">
        <f>INDEX('Japanese ROM'!$A$1:$H$512,$N$23, M29)</f>
        <v>B3</v>
      </c>
      <c r="O29">
        <f t="shared" si="64"/>
        <v>179</v>
      </c>
      <c r="P29">
        <f t="shared" si="65"/>
        <v>51</v>
      </c>
      <c r="Q29">
        <f t="shared" si="48"/>
        <v>51</v>
      </c>
      <c r="R29">
        <f t="shared" si="49"/>
        <v>19</v>
      </c>
      <c r="S29">
        <f t="shared" si="50"/>
        <v>3</v>
      </c>
      <c r="T29">
        <f t="shared" si="51"/>
        <v>3</v>
      </c>
      <c r="U29">
        <f t="shared" si="52"/>
        <v>3</v>
      </c>
      <c r="V29">
        <f t="shared" si="53"/>
        <v>1</v>
      </c>
      <c r="W29">
        <f t="shared" si="54"/>
        <v>0</v>
      </c>
      <c r="Y29">
        <v>5</v>
      </c>
      <c r="Z29" s="1">
        <f>INDEX('C16 ROM'!$A$1:$H$512,$Z$23, Y29)</f>
        <v>66</v>
      </c>
      <c r="AA29">
        <f t="shared" si="66"/>
        <v>102</v>
      </c>
      <c r="AB29">
        <f t="shared" si="67"/>
        <v>102</v>
      </c>
      <c r="AC29">
        <f t="shared" si="55"/>
        <v>38</v>
      </c>
      <c r="AD29">
        <f t="shared" si="56"/>
        <v>6</v>
      </c>
      <c r="AE29">
        <f t="shared" si="57"/>
        <v>6</v>
      </c>
      <c r="AF29">
        <f t="shared" si="58"/>
        <v>6</v>
      </c>
      <c r="AG29">
        <f t="shared" si="59"/>
        <v>2</v>
      </c>
      <c r="AH29">
        <f t="shared" si="60"/>
        <v>0</v>
      </c>
      <c r="AI29">
        <f t="shared" si="61"/>
        <v>0</v>
      </c>
    </row>
    <row r="30" spans="1:35" x14ac:dyDescent="0.25">
      <c r="A30">
        <v>6</v>
      </c>
      <c r="B30" s="1" t="str">
        <f>INDEX('Greek ROM'!$A$1:$H$256,$B$23, A30)</f>
        <v>7C</v>
      </c>
      <c r="C30">
        <f t="shared" si="62"/>
        <v>124</v>
      </c>
      <c r="D30">
        <f t="shared" ref="D30:K30" si="71">MOD(C30,D$2)</f>
        <v>124</v>
      </c>
      <c r="E30">
        <f t="shared" si="71"/>
        <v>60</v>
      </c>
      <c r="F30">
        <f t="shared" si="71"/>
        <v>28</v>
      </c>
      <c r="G30">
        <f t="shared" si="71"/>
        <v>12</v>
      </c>
      <c r="H30">
        <f t="shared" si="71"/>
        <v>4</v>
      </c>
      <c r="I30">
        <f t="shared" si="71"/>
        <v>0</v>
      </c>
      <c r="J30">
        <f t="shared" si="71"/>
        <v>0</v>
      </c>
      <c r="K30">
        <f t="shared" si="71"/>
        <v>0</v>
      </c>
      <c r="M30">
        <v>6</v>
      </c>
      <c r="N30" s="1" t="str">
        <f>INDEX('Japanese ROM'!$A$1:$H$512,$N$23, M30)</f>
        <v>DF</v>
      </c>
      <c r="O30">
        <f t="shared" si="64"/>
        <v>223</v>
      </c>
      <c r="P30">
        <f t="shared" si="65"/>
        <v>95</v>
      </c>
      <c r="Q30">
        <f t="shared" si="48"/>
        <v>31</v>
      </c>
      <c r="R30">
        <f t="shared" si="49"/>
        <v>31</v>
      </c>
      <c r="S30">
        <f t="shared" si="50"/>
        <v>15</v>
      </c>
      <c r="T30">
        <f t="shared" si="51"/>
        <v>7</v>
      </c>
      <c r="U30">
        <f t="shared" si="52"/>
        <v>3</v>
      </c>
      <c r="V30">
        <f t="shared" si="53"/>
        <v>1</v>
      </c>
      <c r="W30">
        <f t="shared" si="54"/>
        <v>0</v>
      </c>
      <c r="Y30">
        <v>6</v>
      </c>
      <c r="Z30" s="1">
        <f>INDEX('C16 ROM'!$A$1:$H$512,$Z$23, Y30)</f>
        <v>66</v>
      </c>
      <c r="AA30">
        <f t="shared" si="66"/>
        <v>102</v>
      </c>
      <c r="AB30">
        <f t="shared" si="67"/>
        <v>102</v>
      </c>
      <c r="AC30">
        <f t="shared" si="55"/>
        <v>38</v>
      </c>
      <c r="AD30">
        <f t="shared" si="56"/>
        <v>6</v>
      </c>
      <c r="AE30">
        <f t="shared" si="57"/>
        <v>6</v>
      </c>
      <c r="AF30">
        <f t="shared" si="58"/>
        <v>6</v>
      </c>
      <c r="AG30">
        <f t="shared" si="59"/>
        <v>2</v>
      </c>
      <c r="AH30">
        <f t="shared" si="60"/>
        <v>0</v>
      </c>
      <c r="AI30">
        <f t="shared" si="61"/>
        <v>0</v>
      </c>
    </row>
    <row r="31" spans="1:35" x14ac:dyDescent="0.25">
      <c r="A31">
        <v>7</v>
      </c>
      <c r="B31" s="1">
        <f>INDEX('Greek ROM'!$A$1:$H$256,$B$23, A31)</f>
        <v>40</v>
      </c>
      <c r="C31">
        <f t="shared" si="62"/>
        <v>64</v>
      </c>
      <c r="D31">
        <f t="shared" ref="D31:K31" si="72">MOD(C31,D$2)</f>
        <v>64</v>
      </c>
      <c r="E31">
        <f t="shared" si="72"/>
        <v>0</v>
      </c>
      <c r="F31">
        <f t="shared" si="72"/>
        <v>0</v>
      </c>
      <c r="G31">
        <f t="shared" si="72"/>
        <v>0</v>
      </c>
      <c r="H31">
        <f t="shared" si="72"/>
        <v>0</v>
      </c>
      <c r="I31">
        <f t="shared" si="72"/>
        <v>0</v>
      </c>
      <c r="J31">
        <f t="shared" si="72"/>
        <v>0</v>
      </c>
      <c r="K31">
        <f t="shared" si="72"/>
        <v>0</v>
      </c>
      <c r="M31">
        <v>7</v>
      </c>
      <c r="N31" s="1" t="str">
        <f>INDEX('Japanese ROM'!$A$1:$H$512,$N$23, M31)</f>
        <v>E1</v>
      </c>
      <c r="O31">
        <f t="shared" si="64"/>
        <v>225</v>
      </c>
      <c r="P31">
        <f t="shared" si="65"/>
        <v>97</v>
      </c>
      <c r="Q31">
        <f t="shared" si="48"/>
        <v>33</v>
      </c>
      <c r="R31">
        <f t="shared" si="49"/>
        <v>1</v>
      </c>
      <c r="S31">
        <f t="shared" si="50"/>
        <v>1</v>
      </c>
      <c r="T31">
        <f t="shared" si="51"/>
        <v>1</v>
      </c>
      <c r="U31">
        <f t="shared" si="52"/>
        <v>1</v>
      </c>
      <c r="V31">
        <f t="shared" si="53"/>
        <v>1</v>
      </c>
      <c r="W31">
        <f t="shared" si="54"/>
        <v>0</v>
      </c>
      <c r="Y31">
        <v>7</v>
      </c>
      <c r="Z31" s="1" t="str">
        <f>INDEX('C16 ROM'!$A$1:$H$512,$Z$23, Y31)</f>
        <v>3E</v>
      </c>
      <c r="AA31">
        <f t="shared" si="66"/>
        <v>62</v>
      </c>
      <c r="AB31">
        <f t="shared" si="67"/>
        <v>62</v>
      </c>
      <c r="AC31">
        <f t="shared" si="55"/>
        <v>62</v>
      </c>
      <c r="AD31">
        <f t="shared" si="56"/>
        <v>30</v>
      </c>
      <c r="AE31">
        <f t="shared" si="57"/>
        <v>14</v>
      </c>
      <c r="AF31">
        <f t="shared" si="58"/>
        <v>6</v>
      </c>
      <c r="AG31">
        <f t="shared" si="59"/>
        <v>2</v>
      </c>
      <c r="AH31">
        <f t="shared" si="60"/>
        <v>0</v>
      </c>
      <c r="AI31">
        <f t="shared" si="61"/>
        <v>0</v>
      </c>
    </row>
    <row r="32" spans="1:35" x14ac:dyDescent="0.25">
      <c r="A32">
        <v>8</v>
      </c>
      <c r="B32" s="1">
        <f>INDEX('Greek ROM'!$A$1:$H$256,$B$23, A32)</f>
        <v>40</v>
      </c>
      <c r="C32">
        <f t="shared" si="62"/>
        <v>64</v>
      </c>
      <c r="D32">
        <f t="shared" ref="D32:K32" si="73">MOD(C32,D$2)</f>
        <v>64</v>
      </c>
      <c r="E32">
        <f t="shared" si="73"/>
        <v>0</v>
      </c>
      <c r="F32">
        <f t="shared" si="73"/>
        <v>0</v>
      </c>
      <c r="G32">
        <f t="shared" si="73"/>
        <v>0</v>
      </c>
      <c r="H32">
        <f t="shared" si="73"/>
        <v>0</v>
      </c>
      <c r="I32">
        <f t="shared" si="73"/>
        <v>0</v>
      </c>
      <c r="J32">
        <f t="shared" si="73"/>
        <v>0</v>
      </c>
      <c r="K32">
        <f t="shared" si="73"/>
        <v>0</v>
      </c>
      <c r="M32">
        <v>8</v>
      </c>
      <c r="N32" s="1" t="str">
        <f>INDEX('Japanese ROM'!$A$1:$H$512,$N$23, M32)</f>
        <v>FF</v>
      </c>
      <c r="O32">
        <f t="shared" si="64"/>
        <v>255</v>
      </c>
      <c r="P32">
        <f t="shared" si="65"/>
        <v>127</v>
      </c>
      <c r="Q32">
        <f t="shared" si="48"/>
        <v>63</v>
      </c>
      <c r="R32">
        <f t="shared" si="49"/>
        <v>31</v>
      </c>
      <c r="S32">
        <f t="shared" si="50"/>
        <v>15</v>
      </c>
      <c r="T32">
        <f t="shared" si="51"/>
        <v>7</v>
      </c>
      <c r="U32">
        <f t="shared" si="52"/>
        <v>3</v>
      </c>
      <c r="V32">
        <f t="shared" si="53"/>
        <v>1</v>
      </c>
      <c r="W32">
        <f t="shared" si="54"/>
        <v>0</v>
      </c>
      <c r="Y32">
        <v>8</v>
      </c>
      <c r="Z32" s="1">
        <f>INDEX('C16 ROM'!$A$1:$H$512,$Z$23, Y32)</f>
        <v>0</v>
      </c>
      <c r="AA32">
        <f t="shared" si="66"/>
        <v>0</v>
      </c>
      <c r="AB32">
        <f t="shared" si="67"/>
        <v>0</v>
      </c>
      <c r="AC32">
        <f t="shared" si="55"/>
        <v>0</v>
      </c>
      <c r="AD32">
        <f t="shared" si="56"/>
        <v>0</v>
      </c>
      <c r="AE32">
        <f t="shared" si="57"/>
        <v>0</v>
      </c>
      <c r="AF32">
        <f t="shared" si="58"/>
        <v>0</v>
      </c>
      <c r="AG32">
        <f t="shared" si="59"/>
        <v>0</v>
      </c>
      <c r="AH32">
        <f t="shared" si="60"/>
        <v>0</v>
      </c>
      <c r="AI32">
        <f t="shared" si="61"/>
        <v>0</v>
      </c>
    </row>
    <row r="34" spans="4:35" ht="6" customHeight="1" x14ac:dyDescent="0.25">
      <c r="D34" s="2">
        <f>IF(D25&lt;&gt;C25,1,0)</f>
        <v>0</v>
      </c>
      <c r="E34" s="2">
        <f t="shared" ref="E34:K34" si="74">IF(E25&lt;&gt;D25,1,0)</f>
        <v>0</v>
      </c>
      <c r="F34" s="2">
        <f t="shared" si="74"/>
        <v>0</v>
      </c>
      <c r="G34" s="2">
        <f t="shared" si="74"/>
        <v>0</v>
      </c>
      <c r="H34" s="2">
        <f t="shared" si="74"/>
        <v>0</v>
      </c>
      <c r="I34" s="2">
        <f t="shared" si="74"/>
        <v>0</v>
      </c>
      <c r="J34" s="2">
        <f t="shared" si="74"/>
        <v>0</v>
      </c>
      <c r="K34" s="2">
        <f t="shared" si="74"/>
        <v>0</v>
      </c>
      <c r="L34" s="2"/>
      <c r="P34" s="2">
        <f>IF(P25&lt;&gt;O25,1,0)</f>
        <v>1</v>
      </c>
      <c r="Q34" s="2">
        <f t="shared" ref="Q34:Q41" si="75">IF(Q25&lt;&gt;P25,1,0)</f>
        <v>1</v>
      </c>
      <c r="R34" s="2">
        <f t="shared" ref="R34:R41" si="76">IF(R25&lt;&gt;Q25,1,0)</f>
        <v>1</v>
      </c>
      <c r="S34" s="2">
        <f t="shared" ref="S34:S41" si="77">IF(S25&lt;&gt;R25,1,0)</f>
        <v>0</v>
      </c>
      <c r="T34" s="2">
        <f t="shared" ref="T34:T41" si="78">IF(T25&lt;&gt;S25,1,0)</f>
        <v>0</v>
      </c>
      <c r="U34" s="2">
        <f t="shared" ref="U34:U41" si="79">IF(U25&lt;&gt;T25,1,0)</f>
        <v>0</v>
      </c>
      <c r="V34" s="2">
        <f t="shared" ref="V34:V41" si="80">IF(V25&lt;&gt;U25,1,0)</f>
        <v>1</v>
      </c>
      <c r="W34" s="2">
        <f t="shared" ref="W34:W41" si="81">IF(W25&lt;&gt;V25,1,0)</f>
        <v>1</v>
      </c>
      <c r="X34" s="2"/>
      <c r="AB34" s="2">
        <f>IF(AB25&lt;&gt;AA25,1,0)</f>
        <v>0</v>
      </c>
      <c r="AC34" s="2">
        <f t="shared" ref="AC34:AC41" si="82">IF(AC25&lt;&gt;AB25,1,0)</f>
        <v>0</v>
      </c>
      <c r="AD34" s="2">
        <f t="shared" ref="AD34:AD41" si="83">IF(AD25&lt;&gt;AC25,1,0)</f>
        <v>0</v>
      </c>
      <c r="AE34" s="2">
        <f t="shared" ref="AE34:AE41" si="84">IF(AE25&lt;&gt;AD25,1,0)</f>
        <v>0</v>
      </c>
      <c r="AF34" s="2">
        <f t="shared" ref="AF34:AF41" si="85">IF(AF25&lt;&gt;AE25,1,0)</f>
        <v>0</v>
      </c>
      <c r="AG34" s="2">
        <f t="shared" ref="AG34:AG41" si="86">IF(AG25&lt;&gt;AF25,1,0)</f>
        <v>1</v>
      </c>
      <c r="AH34" s="2">
        <f t="shared" ref="AH34:AH41" si="87">IF(AH25&lt;&gt;AG25,1,0)</f>
        <v>1</v>
      </c>
      <c r="AI34" s="2">
        <f t="shared" ref="AI34:AI41" si="88">IF(AI25&lt;&gt;AH25,1,0)</f>
        <v>0</v>
      </c>
    </row>
    <row r="35" spans="4:35" ht="6" customHeight="1" x14ac:dyDescent="0.25">
      <c r="D35" s="2">
        <f t="shared" ref="D35:K35" si="89">IF(D26&lt;&gt;C26,1,0)</f>
        <v>0</v>
      </c>
      <c r="E35" s="2">
        <f t="shared" si="89"/>
        <v>0</v>
      </c>
      <c r="F35" s="2">
        <f t="shared" si="89"/>
        <v>0</v>
      </c>
      <c r="G35" s="2">
        <f t="shared" si="89"/>
        <v>0</v>
      </c>
      <c r="H35" s="2">
        <f t="shared" si="89"/>
        <v>0</v>
      </c>
      <c r="I35" s="2">
        <f t="shared" si="89"/>
        <v>0</v>
      </c>
      <c r="J35" s="2">
        <f t="shared" si="89"/>
        <v>0</v>
      </c>
      <c r="K35" s="2">
        <f t="shared" si="89"/>
        <v>0</v>
      </c>
      <c r="L35" s="2"/>
      <c r="P35" s="2">
        <f t="shared" ref="P35:P41" si="90">IF(P26&lt;&gt;O26,1,0)</f>
        <v>1</v>
      </c>
      <c r="Q35" s="2">
        <f t="shared" si="75"/>
        <v>1</v>
      </c>
      <c r="R35" s="2">
        <f t="shared" si="76"/>
        <v>0</v>
      </c>
      <c r="S35" s="2">
        <f t="shared" si="77"/>
        <v>1</v>
      </c>
      <c r="T35" s="2">
        <f t="shared" si="78"/>
        <v>1</v>
      </c>
      <c r="U35" s="2">
        <f t="shared" si="79"/>
        <v>1</v>
      </c>
      <c r="V35" s="2">
        <f t="shared" si="80"/>
        <v>0</v>
      </c>
      <c r="W35" s="2">
        <f t="shared" si="81"/>
        <v>1</v>
      </c>
      <c r="X35" s="2"/>
      <c r="AB35" s="2">
        <f t="shared" ref="AB35:AB41" si="91">IF(AB26&lt;&gt;AA26,1,0)</f>
        <v>0</v>
      </c>
      <c r="AC35" s="2">
        <f t="shared" si="82"/>
        <v>0</v>
      </c>
      <c r="AD35" s="2">
        <f t="shared" si="83"/>
        <v>0</v>
      </c>
      <c r="AE35" s="2">
        <f t="shared" si="84"/>
        <v>0</v>
      </c>
      <c r="AF35" s="2">
        <f t="shared" si="85"/>
        <v>0</v>
      </c>
      <c r="AG35" s="2">
        <f t="shared" si="86"/>
        <v>1</v>
      </c>
      <c r="AH35" s="2">
        <f t="shared" si="87"/>
        <v>1</v>
      </c>
      <c r="AI35" s="2">
        <f t="shared" si="88"/>
        <v>0</v>
      </c>
    </row>
    <row r="36" spans="4:35" ht="6" customHeight="1" x14ac:dyDescent="0.25">
      <c r="D36" s="2">
        <f t="shared" ref="D36:K36" si="92">IF(D27&lt;&gt;C27,1,0)</f>
        <v>0</v>
      </c>
      <c r="E36" s="2">
        <f t="shared" si="92"/>
        <v>1</v>
      </c>
      <c r="F36" s="2">
        <f t="shared" si="92"/>
        <v>1</v>
      </c>
      <c r="G36" s="2">
        <f t="shared" si="92"/>
        <v>1</v>
      </c>
      <c r="H36" s="2">
        <f t="shared" si="92"/>
        <v>1</v>
      </c>
      <c r="I36" s="2">
        <f t="shared" si="92"/>
        <v>1</v>
      </c>
      <c r="J36" s="2">
        <f t="shared" si="92"/>
        <v>0</v>
      </c>
      <c r="K36" s="2">
        <f t="shared" si="92"/>
        <v>0</v>
      </c>
      <c r="L36" s="2"/>
      <c r="P36" s="2">
        <f t="shared" si="90"/>
        <v>1</v>
      </c>
      <c r="Q36" s="2">
        <f t="shared" si="75"/>
        <v>0</v>
      </c>
      <c r="R36" s="2">
        <f t="shared" si="76"/>
        <v>1</v>
      </c>
      <c r="S36" s="2">
        <f t="shared" si="77"/>
        <v>1</v>
      </c>
      <c r="T36" s="2">
        <f t="shared" si="78"/>
        <v>0</v>
      </c>
      <c r="U36" s="2">
        <f t="shared" si="79"/>
        <v>1</v>
      </c>
      <c r="V36" s="2">
        <f t="shared" si="80"/>
        <v>0</v>
      </c>
      <c r="W36" s="2">
        <f t="shared" si="81"/>
        <v>1</v>
      </c>
      <c r="X36" s="2"/>
      <c r="AB36" s="2">
        <f t="shared" si="91"/>
        <v>0</v>
      </c>
      <c r="AC36" s="2">
        <f t="shared" si="82"/>
        <v>0</v>
      </c>
      <c r="AD36" s="2">
        <f t="shared" si="83"/>
        <v>1</v>
      </c>
      <c r="AE36" s="2">
        <f t="shared" si="84"/>
        <v>1</v>
      </c>
      <c r="AF36" s="2">
        <f t="shared" si="85"/>
        <v>1</v>
      </c>
      <c r="AG36" s="2">
        <f t="shared" si="86"/>
        <v>1</v>
      </c>
      <c r="AH36" s="2">
        <f t="shared" si="87"/>
        <v>1</v>
      </c>
      <c r="AI36" s="2">
        <f t="shared" si="88"/>
        <v>0</v>
      </c>
    </row>
    <row r="37" spans="4:35" ht="6" customHeight="1" x14ac:dyDescent="0.25">
      <c r="D37" s="2">
        <f t="shared" ref="D37:K37" si="93">IF(D28&lt;&gt;C28,1,0)</f>
        <v>0</v>
      </c>
      <c r="E37" s="2">
        <f t="shared" si="93"/>
        <v>1</v>
      </c>
      <c r="F37" s="2">
        <f t="shared" si="93"/>
        <v>0</v>
      </c>
      <c r="G37" s="2">
        <f t="shared" si="93"/>
        <v>0</v>
      </c>
      <c r="H37" s="2">
        <f t="shared" si="93"/>
        <v>0</v>
      </c>
      <c r="I37" s="2">
        <f t="shared" si="93"/>
        <v>0</v>
      </c>
      <c r="J37" s="2">
        <f t="shared" si="93"/>
        <v>1</v>
      </c>
      <c r="K37" s="2">
        <f t="shared" si="93"/>
        <v>0</v>
      </c>
      <c r="L37" s="2"/>
      <c r="P37" s="2">
        <f t="shared" si="90"/>
        <v>1</v>
      </c>
      <c r="Q37" s="2">
        <f t="shared" si="75"/>
        <v>0</v>
      </c>
      <c r="R37" s="2">
        <f t="shared" si="76"/>
        <v>1</v>
      </c>
      <c r="S37" s="2">
        <f t="shared" si="77"/>
        <v>0</v>
      </c>
      <c r="T37" s="2">
        <f t="shared" si="78"/>
        <v>1</v>
      </c>
      <c r="U37" s="2">
        <f t="shared" si="79"/>
        <v>0</v>
      </c>
      <c r="V37" s="2">
        <f t="shared" si="80"/>
        <v>0</v>
      </c>
      <c r="W37" s="2">
        <f t="shared" si="81"/>
        <v>1</v>
      </c>
      <c r="X37" s="2"/>
      <c r="AB37" s="2">
        <f t="shared" si="91"/>
        <v>0</v>
      </c>
      <c r="AC37" s="2">
        <f t="shared" si="82"/>
        <v>1</v>
      </c>
      <c r="AD37" s="2">
        <f t="shared" si="83"/>
        <v>1</v>
      </c>
      <c r="AE37" s="2">
        <f t="shared" si="84"/>
        <v>0</v>
      </c>
      <c r="AF37" s="2">
        <f t="shared" si="85"/>
        <v>0</v>
      </c>
      <c r="AG37" s="2">
        <f t="shared" si="86"/>
        <v>1</v>
      </c>
      <c r="AH37" s="2">
        <f t="shared" si="87"/>
        <v>1</v>
      </c>
      <c r="AI37" s="2">
        <f t="shared" si="88"/>
        <v>0</v>
      </c>
    </row>
    <row r="38" spans="4:35" ht="6" customHeight="1" x14ac:dyDescent="0.25">
      <c r="D38" s="2">
        <f t="shared" ref="D38:K38" si="94">IF(D29&lt;&gt;C29,1,0)</f>
        <v>0</v>
      </c>
      <c r="E38" s="2">
        <f t="shared" si="94"/>
        <v>1</v>
      </c>
      <c r="F38" s="2">
        <f t="shared" si="94"/>
        <v>0</v>
      </c>
      <c r="G38" s="2">
        <f t="shared" si="94"/>
        <v>0</v>
      </c>
      <c r="H38" s="2">
        <f t="shared" si="94"/>
        <v>0</v>
      </c>
      <c r="I38" s="2">
        <f t="shared" si="94"/>
        <v>0</v>
      </c>
      <c r="J38" s="2">
        <f t="shared" si="94"/>
        <v>1</v>
      </c>
      <c r="K38" s="2">
        <f t="shared" si="94"/>
        <v>0</v>
      </c>
      <c r="L38" s="2"/>
      <c r="P38" s="2">
        <f t="shared" si="90"/>
        <v>1</v>
      </c>
      <c r="Q38" s="2">
        <f t="shared" si="75"/>
        <v>0</v>
      </c>
      <c r="R38" s="2">
        <f t="shared" si="76"/>
        <v>1</v>
      </c>
      <c r="S38" s="2">
        <f t="shared" si="77"/>
        <v>1</v>
      </c>
      <c r="T38" s="2">
        <f t="shared" si="78"/>
        <v>0</v>
      </c>
      <c r="U38" s="2">
        <f t="shared" si="79"/>
        <v>0</v>
      </c>
      <c r="V38" s="2">
        <f t="shared" si="80"/>
        <v>1</v>
      </c>
      <c r="W38" s="2">
        <f t="shared" si="81"/>
        <v>1</v>
      </c>
      <c r="X38" s="2"/>
      <c r="AB38" s="2">
        <f t="shared" si="91"/>
        <v>0</v>
      </c>
      <c r="AC38" s="2">
        <f t="shared" si="82"/>
        <v>1</v>
      </c>
      <c r="AD38" s="2">
        <f t="shared" si="83"/>
        <v>1</v>
      </c>
      <c r="AE38" s="2">
        <f t="shared" si="84"/>
        <v>0</v>
      </c>
      <c r="AF38" s="2">
        <f t="shared" si="85"/>
        <v>0</v>
      </c>
      <c r="AG38" s="2">
        <f t="shared" si="86"/>
        <v>1</v>
      </c>
      <c r="AH38" s="2">
        <f t="shared" si="87"/>
        <v>1</v>
      </c>
      <c r="AI38" s="2">
        <f t="shared" si="88"/>
        <v>0</v>
      </c>
    </row>
    <row r="39" spans="4:35" ht="6" customHeight="1" x14ac:dyDescent="0.25">
      <c r="D39" s="2">
        <f t="shared" ref="D39:K39" si="95">IF(D30&lt;&gt;C30,1,0)</f>
        <v>0</v>
      </c>
      <c r="E39" s="2">
        <f t="shared" si="95"/>
        <v>1</v>
      </c>
      <c r="F39" s="2">
        <f t="shared" si="95"/>
        <v>1</v>
      </c>
      <c r="G39" s="2">
        <f t="shared" si="95"/>
        <v>1</v>
      </c>
      <c r="H39" s="2">
        <f t="shared" si="95"/>
        <v>1</v>
      </c>
      <c r="I39" s="2">
        <f t="shared" si="95"/>
        <v>1</v>
      </c>
      <c r="J39" s="2">
        <f t="shared" si="95"/>
        <v>0</v>
      </c>
      <c r="K39" s="2">
        <f t="shared" si="95"/>
        <v>0</v>
      </c>
      <c r="L39" s="2"/>
      <c r="P39" s="2">
        <f t="shared" si="90"/>
        <v>1</v>
      </c>
      <c r="Q39" s="2">
        <f t="shared" si="75"/>
        <v>1</v>
      </c>
      <c r="R39" s="2">
        <f t="shared" si="76"/>
        <v>0</v>
      </c>
      <c r="S39" s="2">
        <f t="shared" si="77"/>
        <v>1</v>
      </c>
      <c r="T39" s="2">
        <f t="shared" si="78"/>
        <v>1</v>
      </c>
      <c r="U39" s="2">
        <f t="shared" si="79"/>
        <v>1</v>
      </c>
      <c r="V39" s="2">
        <f t="shared" si="80"/>
        <v>1</v>
      </c>
      <c r="W39" s="2">
        <f t="shared" si="81"/>
        <v>1</v>
      </c>
      <c r="X39" s="2"/>
      <c r="AB39" s="2">
        <f t="shared" si="91"/>
        <v>0</v>
      </c>
      <c r="AC39" s="2">
        <f t="shared" si="82"/>
        <v>1</v>
      </c>
      <c r="AD39" s="2">
        <f t="shared" si="83"/>
        <v>1</v>
      </c>
      <c r="AE39" s="2">
        <f t="shared" si="84"/>
        <v>0</v>
      </c>
      <c r="AF39" s="2">
        <f t="shared" si="85"/>
        <v>0</v>
      </c>
      <c r="AG39" s="2">
        <f t="shared" si="86"/>
        <v>1</v>
      </c>
      <c r="AH39" s="2">
        <f t="shared" si="87"/>
        <v>1</v>
      </c>
      <c r="AI39" s="2">
        <f t="shared" si="88"/>
        <v>0</v>
      </c>
    </row>
    <row r="40" spans="4:35" ht="6" customHeight="1" x14ac:dyDescent="0.25">
      <c r="D40" s="2">
        <f t="shared" ref="D40:K40" si="96">IF(D31&lt;&gt;C31,1,0)</f>
        <v>0</v>
      </c>
      <c r="E40" s="2">
        <f t="shared" si="96"/>
        <v>1</v>
      </c>
      <c r="F40" s="2">
        <f t="shared" si="96"/>
        <v>0</v>
      </c>
      <c r="G40" s="2">
        <f t="shared" si="96"/>
        <v>0</v>
      </c>
      <c r="H40" s="2">
        <f t="shared" si="96"/>
        <v>0</v>
      </c>
      <c r="I40" s="2">
        <f t="shared" si="96"/>
        <v>0</v>
      </c>
      <c r="J40" s="2">
        <f t="shared" si="96"/>
        <v>0</v>
      </c>
      <c r="K40" s="2">
        <f t="shared" si="96"/>
        <v>0</v>
      </c>
      <c r="L40" s="2"/>
      <c r="P40" s="2">
        <f t="shared" si="90"/>
        <v>1</v>
      </c>
      <c r="Q40" s="2">
        <f t="shared" si="75"/>
        <v>1</v>
      </c>
      <c r="R40" s="2">
        <f t="shared" si="76"/>
        <v>1</v>
      </c>
      <c r="S40" s="2">
        <f t="shared" si="77"/>
        <v>0</v>
      </c>
      <c r="T40" s="2">
        <f t="shared" si="78"/>
        <v>0</v>
      </c>
      <c r="U40" s="2">
        <f t="shared" si="79"/>
        <v>0</v>
      </c>
      <c r="V40" s="2">
        <f t="shared" si="80"/>
        <v>0</v>
      </c>
      <c r="W40" s="2">
        <f t="shared" si="81"/>
        <v>1</v>
      </c>
      <c r="X40" s="2"/>
      <c r="AB40" s="2">
        <f t="shared" si="91"/>
        <v>0</v>
      </c>
      <c r="AC40" s="2">
        <f t="shared" si="82"/>
        <v>0</v>
      </c>
      <c r="AD40" s="2">
        <f t="shared" si="83"/>
        <v>1</v>
      </c>
      <c r="AE40" s="2">
        <f t="shared" si="84"/>
        <v>1</v>
      </c>
      <c r="AF40" s="2">
        <f t="shared" si="85"/>
        <v>1</v>
      </c>
      <c r="AG40" s="2">
        <f t="shared" si="86"/>
        <v>1</v>
      </c>
      <c r="AH40" s="2">
        <f t="shared" si="87"/>
        <v>1</v>
      </c>
      <c r="AI40" s="2">
        <f t="shared" si="88"/>
        <v>0</v>
      </c>
    </row>
    <row r="41" spans="4:35" ht="6" customHeight="1" x14ac:dyDescent="0.25">
      <c r="D41" s="2">
        <f t="shared" ref="D41:K41" si="97">IF(D32&lt;&gt;C32,1,0)</f>
        <v>0</v>
      </c>
      <c r="E41" s="2">
        <f t="shared" si="97"/>
        <v>1</v>
      </c>
      <c r="F41" s="2">
        <f t="shared" si="97"/>
        <v>0</v>
      </c>
      <c r="G41" s="2">
        <f t="shared" si="97"/>
        <v>0</v>
      </c>
      <c r="H41" s="2">
        <f t="shared" si="97"/>
        <v>0</v>
      </c>
      <c r="I41" s="2">
        <f t="shared" si="97"/>
        <v>0</v>
      </c>
      <c r="J41" s="2">
        <f t="shared" si="97"/>
        <v>0</v>
      </c>
      <c r="K41" s="2">
        <f t="shared" si="97"/>
        <v>0</v>
      </c>
      <c r="L41" s="2"/>
      <c r="P41" s="2">
        <f t="shared" si="90"/>
        <v>1</v>
      </c>
      <c r="Q41" s="2">
        <f t="shared" si="75"/>
        <v>1</v>
      </c>
      <c r="R41" s="2">
        <f t="shared" si="76"/>
        <v>1</v>
      </c>
      <c r="S41" s="2">
        <f t="shared" si="77"/>
        <v>1</v>
      </c>
      <c r="T41" s="2">
        <f t="shared" si="78"/>
        <v>1</v>
      </c>
      <c r="U41" s="2">
        <f t="shared" si="79"/>
        <v>1</v>
      </c>
      <c r="V41" s="2">
        <f t="shared" si="80"/>
        <v>1</v>
      </c>
      <c r="W41" s="2">
        <f t="shared" si="81"/>
        <v>1</v>
      </c>
      <c r="X41" s="2"/>
      <c r="AB41" s="2">
        <f t="shared" si="91"/>
        <v>0</v>
      </c>
      <c r="AC41" s="2">
        <f t="shared" si="82"/>
        <v>0</v>
      </c>
      <c r="AD41" s="2">
        <f t="shared" si="83"/>
        <v>0</v>
      </c>
      <c r="AE41" s="2">
        <f t="shared" si="84"/>
        <v>0</v>
      </c>
      <c r="AF41" s="2">
        <f t="shared" si="85"/>
        <v>0</v>
      </c>
      <c r="AG41" s="2">
        <f t="shared" si="86"/>
        <v>0</v>
      </c>
      <c r="AH41" s="2">
        <f t="shared" si="87"/>
        <v>0</v>
      </c>
      <c r="AI41" s="2">
        <f t="shared" si="88"/>
        <v>0</v>
      </c>
    </row>
    <row r="57" spans="36:36" x14ac:dyDescent="0.25">
      <c r="AJ57" t="s">
        <v>89</v>
      </c>
    </row>
  </sheetData>
  <conditionalFormatting sqref="D34:K41 D13:K20 P34:W41 AB34:AI41 AB21:AC21 P13:W20 AB13:AI20">
    <cfRule type="cellIs" dxfId="1" priority="13" operator="equal">
      <formula>1</formula>
    </cfRule>
    <cfRule type="cellIs" dxfId="0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6"/>
  <sheetViews>
    <sheetView workbookViewId="0">
      <selection activeCell="AB3" sqref="AB3"/>
    </sheetView>
  </sheetViews>
  <sheetFormatPr defaultRowHeight="15" x14ac:dyDescent="0.25"/>
  <cols>
    <col min="1" max="23" width="5.85546875" style="1" customWidth="1"/>
    <col min="24" max="24" width="5.7109375" customWidth="1"/>
    <col min="25" max="25" width="81.5703125" customWidth="1"/>
  </cols>
  <sheetData>
    <row r="1" spans="1:26" x14ac:dyDescent="0.25">
      <c r="A1" s="10" t="str">
        <f>'NIGE ROM'!A1</f>
        <v>00</v>
      </c>
      <c r="B1" s="10" t="str">
        <f>'NIGE ROM'!B1</f>
        <v>00</v>
      </c>
      <c r="C1" s="10" t="str">
        <f>'NIGE ROM'!C1</f>
        <v>00</v>
      </c>
      <c r="D1" s="10" t="str">
        <f>'NIGE ROM'!D1</f>
        <v>00</v>
      </c>
      <c r="E1" s="10" t="str">
        <f>'NIGE ROM'!E1</f>
        <v>00</v>
      </c>
      <c r="F1" s="10" t="str">
        <f>'NIGE ROM'!F1</f>
        <v>00</v>
      </c>
      <c r="G1" s="10" t="str">
        <f>'NIGE ROM'!G1</f>
        <v>00</v>
      </c>
      <c r="H1" s="10" t="str">
        <f>'NIGE ROM'!H1</f>
        <v>00</v>
      </c>
      <c r="I1" s="10" t="s">
        <v>366</v>
      </c>
      <c r="J1" s="10" t="s">
        <v>366</v>
      </c>
      <c r="K1" s="10" t="s">
        <v>366</v>
      </c>
      <c r="L1" s="10" t="s">
        <v>366</v>
      </c>
      <c r="M1" s="10" t="s">
        <v>366</v>
      </c>
      <c r="N1" s="10" t="s">
        <v>366</v>
      </c>
      <c r="O1" s="10" t="s">
        <v>366</v>
      </c>
      <c r="P1" s="10" t="s">
        <v>366</v>
      </c>
      <c r="Q1" s="10" t="s">
        <v>366</v>
      </c>
      <c r="R1" s="10" t="s">
        <v>366</v>
      </c>
      <c r="S1" s="10" t="s">
        <v>366</v>
      </c>
      <c r="T1" s="10" t="s">
        <v>366</v>
      </c>
      <c r="U1" s="10" t="s">
        <v>366</v>
      </c>
      <c r="V1" s="10" t="s">
        <v>366</v>
      </c>
      <c r="W1" s="10" t="s">
        <v>366</v>
      </c>
      <c r="X1" s="10" t="s">
        <v>366</v>
      </c>
      <c r="Y1" t="str">
        <f>I1&amp;", "&amp;J1&amp;", "&amp;K1&amp;", "&amp;L1&amp;", "&amp;M1&amp;", "&amp;N1&amp;", "&amp;O1&amp;", "&amp;P1&amp;", "&amp;Q1&amp;", "&amp;R1&amp;", "&amp;S1&amp;", "&amp;T1&amp;", "&amp;U1&amp;", "&amp;V1&amp;", "&amp;W1&amp;", "&amp;X1&amp;", "</f>
        <v xml:space="preserve">0000, 0000, 0000, 0000, 0000, 0000, 0000, 0000, 0000, 0000, 0000, 0000, 0000, 0000, 0000, 0000, </v>
      </c>
      <c r="Z1" s="1"/>
    </row>
    <row r="2" spans="1:26" x14ac:dyDescent="0.25">
      <c r="A2" s="10" t="str">
        <f>'NIGE ROM'!A2</f>
        <v>08</v>
      </c>
      <c r="B2" s="10" t="str">
        <f>'NIGE ROM'!B2</f>
        <v>08</v>
      </c>
      <c r="C2" s="10" t="str">
        <f>'NIGE ROM'!C2</f>
        <v>3E</v>
      </c>
      <c r="D2" s="10" t="str">
        <f>'NIGE ROM'!D2</f>
        <v>08</v>
      </c>
      <c r="E2" s="10" t="str">
        <f>'NIGE ROM'!E2</f>
        <v>08</v>
      </c>
      <c r="F2" s="10" t="str">
        <f>'NIGE ROM'!F2</f>
        <v>08</v>
      </c>
      <c r="G2" s="10" t="str">
        <f>'NIGE ROM'!G2</f>
        <v>08</v>
      </c>
      <c r="H2" s="10" t="str">
        <f>'NIGE ROM'!H2</f>
        <v>00</v>
      </c>
      <c r="I2" s="1" t="str">
        <f>A2&amp;"00"</f>
        <v>0800</v>
      </c>
      <c r="J2" s="1" t="str">
        <f t="shared" ref="J2:P2" si="0">B2&amp;"00"</f>
        <v>0800</v>
      </c>
      <c r="K2" s="1" t="str">
        <f t="shared" si="0"/>
        <v>3E00</v>
      </c>
      <c r="L2" s="1" t="str">
        <f t="shared" si="0"/>
        <v>0800</v>
      </c>
      <c r="M2" s="1" t="str">
        <f t="shared" si="0"/>
        <v>0800</v>
      </c>
      <c r="N2" s="1" t="str">
        <f t="shared" si="0"/>
        <v>0800</v>
      </c>
      <c r="O2" s="1" t="str">
        <f t="shared" si="0"/>
        <v>0800</v>
      </c>
      <c r="P2" s="1" t="str">
        <f t="shared" si="0"/>
        <v>0000</v>
      </c>
      <c r="Q2" s="10" t="s">
        <v>366</v>
      </c>
      <c r="R2" s="10" t="s">
        <v>366</v>
      </c>
      <c r="S2" s="10" t="s">
        <v>366</v>
      </c>
      <c r="T2" s="10" t="s">
        <v>366</v>
      </c>
      <c r="U2" s="10" t="s">
        <v>366</v>
      </c>
      <c r="V2" s="10" t="s">
        <v>366</v>
      </c>
      <c r="W2" s="10" t="s">
        <v>366</v>
      </c>
      <c r="X2" s="10" t="s">
        <v>366</v>
      </c>
      <c r="Y2" t="str">
        <f t="shared" ref="Y2:Y65" si="1">I2&amp;", "&amp;J2&amp;", "&amp;K2&amp;", "&amp;L2&amp;", "&amp;M2&amp;", "&amp;N2&amp;", "&amp;O2&amp;", "&amp;P2&amp;", "&amp;Q2&amp;", "&amp;R2&amp;", "&amp;S2&amp;", "&amp;T2&amp;", "&amp;U2&amp;", "&amp;V2&amp;", "&amp;W2&amp;", "&amp;X2&amp;", "</f>
        <v xml:space="preserve">0800, 0800, 3E00, 0800, 0800, 0800, 0800, 0000, 0000, 0000, 0000, 0000, 0000, 0000, 0000, 0000, </v>
      </c>
    </row>
    <row r="3" spans="1:26" x14ac:dyDescent="0.25">
      <c r="A3" s="10" t="str">
        <f>'NIGE ROM'!A3</f>
        <v>00</v>
      </c>
      <c r="B3" s="10" t="str">
        <f>'NIGE ROM'!B3</f>
        <v>39</v>
      </c>
      <c r="C3" s="10" t="str">
        <f>'NIGE ROM'!C3</f>
        <v>45</v>
      </c>
      <c r="D3" s="10" t="str">
        <f>'NIGE ROM'!D3</f>
        <v>82</v>
      </c>
      <c r="E3" s="10" t="str">
        <f>'NIGE ROM'!E3</f>
        <v>45</v>
      </c>
      <c r="F3" s="10" t="str">
        <f>'NIGE ROM'!F3</f>
        <v>39</v>
      </c>
      <c r="G3" s="10" t="str">
        <f>'NIGE ROM'!G3</f>
        <v>00</v>
      </c>
      <c r="H3" s="10" t="str">
        <f>'NIGE ROM'!H3</f>
        <v>00</v>
      </c>
      <c r="I3" s="1" t="str">
        <f t="shared" ref="I3:I66" si="2">A3&amp;"00"</f>
        <v>0000</v>
      </c>
      <c r="J3" s="1" t="str">
        <f t="shared" ref="J3:J66" si="3">B3&amp;"00"</f>
        <v>3900</v>
      </c>
      <c r="K3" s="1" t="str">
        <f t="shared" ref="K3:K66" si="4">C3&amp;"00"</f>
        <v>4500</v>
      </c>
      <c r="L3" s="1" t="str">
        <f t="shared" ref="L3:L66" si="5">D3&amp;"00"</f>
        <v>8200</v>
      </c>
      <c r="M3" s="1" t="str">
        <f t="shared" ref="M3:M66" si="6">E3&amp;"00"</f>
        <v>4500</v>
      </c>
      <c r="N3" s="1" t="str">
        <f t="shared" ref="N3:N66" si="7">F3&amp;"00"</f>
        <v>3900</v>
      </c>
      <c r="O3" s="1" t="str">
        <f t="shared" ref="O3:O66" si="8">G3&amp;"00"</f>
        <v>0000</v>
      </c>
      <c r="P3" s="1" t="str">
        <f t="shared" ref="P3:P66" si="9">H3&amp;"00"</f>
        <v>0000</v>
      </c>
      <c r="Q3" s="10" t="s">
        <v>366</v>
      </c>
      <c r="R3" s="10" t="s">
        <v>366</v>
      </c>
      <c r="S3" s="10" t="s">
        <v>366</v>
      </c>
      <c r="T3" s="10" t="s">
        <v>366</v>
      </c>
      <c r="U3" s="10" t="s">
        <v>366</v>
      </c>
      <c r="V3" s="10" t="s">
        <v>366</v>
      </c>
      <c r="W3" s="10" t="s">
        <v>366</v>
      </c>
      <c r="X3" s="10" t="s">
        <v>366</v>
      </c>
      <c r="Y3" t="str">
        <f t="shared" si="1"/>
        <v xml:space="preserve">0000, 3900, 4500, 8200, 4500, 3900, 0000, 0000, 0000, 0000, 0000, 0000, 0000, 0000, 0000, 0000, </v>
      </c>
    </row>
    <row r="4" spans="1:26" x14ac:dyDescent="0.25">
      <c r="A4" s="10" t="str">
        <f>'NIGE ROM'!A4</f>
        <v>64</v>
      </c>
      <c r="B4" s="10" t="str">
        <f>'NIGE ROM'!B4</f>
        <v>55</v>
      </c>
      <c r="C4" s="10" t="str">
        <f>'NIGE ROM'!C4</f>
        <v>55</v>
      </c>
      <c r="D4" s="10" t="str">
        <f>'NIGE ROM'!D4</f>
        <v>66</v>
      </c>
      <c r="E4" s="10" t="str">
        <f>'NIGE ROM'!E4</f>
        <v>55</v>
      </c>
      <c r="F4" s="10" t="str">
        <f>'NIGE ROM'!F4</f>
        <v>55</v>
      </c>
      <c r="G4" s="10" t="str">
        <f>'NIGE ROM'!G4</f>
        <v>65</v>
      </c>
      <c r="H4" s="10" t="str">
        <f>'NIGE ROM'!H4</f>
        <v>00</v>
      </c>
      <c r="I4" s="1" t="str">
        <f t="shared" si="2"/>
        <v>6400</v>
      </c>
      <c r="J4" s="1" t="str">
        <f t="shared" si="3"/>
        <v>5500</v>
      </c>
      <c r="K4" s="1" t="str">
        <f t="shared" si="4"/>
        <v>5500</v>
      </c>
      <c r="L4" s="1" t="str">
        <f t="shared" si="5"/>
        <v>6600</v>
      </c>
      <c r="M4" s="1" t="str">
        <f t="shared" si="6"/>
        <v>5500</v>
      </c>
      <c r="N4" s="1" t="str">
        <f t="shared" si="7"/>
        <v>5500</v>
      </c>
      <c r="O4" s="1" t="str">
        <f t="shared" si="8"/>
        <v>6500</v>
      </c>
      <c r="P4" s="1" t="str">
        <f t="shared" si="9"/>
        <v>0000</v>
      </c>
      <c r="Q4" s="10" t="s">
        <v>366</v>
      </c>
      <c r="R4" s="10" t="s">
        <v>366</v>
      </c>
      <c r="S4" s="10" t="s">
        <v>366</v>
      </c>
      <c r="T4" s="10" t="s">
        <v>366</v>
      </c>
      <c r="U4" s="10" t="s">
        <v>366</v>
      </c>
      <c r="V4" s="10" t="s">
        <v>366</v>
      </c>
      <c r="W4" s="10" t="s">
        <v>366</v>
      </c>
      <c r="X4" s="10" t="s">
        <v>366</v>
      </c>
      <c r="Y4" t="str">
        <f t="shared" si="1"/>
        <v xml:space="preserve">6400, 5500, 5500, 6600, 5500, 5500, 6500, 0000, 0000, 0000, 0000, 0000, 0000, 0000, 0000, 0000, </v>
      </c>
    </row>
    <row r="5" spans="1:26" x14ac:dyDescent="0.25">
      <c r="A5" s="10" t="str">
        <f>'NIGE ROM'!A5</f>
        <v>08</v>
      </c>
      <c r="B5" s="10" t="str">
        <f>'NIGE ROM'!B5</f>
        <v>1C</v>
      </c>
      <c r="C5" s="10" t="str">
        <f>'NIGE ROM'!C5</f>
        <v>2A</v>
      </c>
      <c r="D5" s="10" t="str">
        <f>'NIGE ROM'!D5</f>
        <v>49</v>
      </c>
      <c r="E5" s="10" t="str">
        <f>'NIGE ROM'!E5</f>
        <v>08</v>
      </c>
      <c r="F5" s="10" t="str">
        <f>'NIGE ROM'!F5</f>
        <v>08</v>
      </c>
      <c r="G5" s="10" t="str">
        <f>'NIGE ROM'!G5</f>
        <v>08</v>
      </c>
      <c r="H5" s="10" t="str">
        <f>'NIGE ROM'!H5</f>
        <v>00</v>
      </c>
      <c r="I5" s="1" t="str">
        <f t="shared" si="2"/>
        <v>0800</v>
      </c>
      <c r="J5" s="1" t="str">
        <f t="shared" si="3"/>
        <v>1C00</v>
      </c>
      <c r="K5" s="1" t="str">
        <f t="shared" si="4"/>
        <v>2A00</v>
      </c>
      <c r="L5" s="1" t="str">
        <f t="shared" si="5"/>
        <v>4900</v>
      </c>
      <c r="M5" s="1" t="str">
        <f t="shared" si="6"/>
        <v>0800</v>
      </c>
      <c r="N5" s="1" t="str">
        <f t="shared" si="7"/>
        <v>0800</v>
      </c>
      <c r="O5" s="1" t="str">
        <f t="shared" si="8"/>
        <v>0800</v>
      </c>
      <c r="P5" s="1" t="str">
        <f t="shared" si="9"/>
        <v>0000</v>
      </c>
      <c r="Q5" s="10" t="s">
        <v>366</v>
      </c>
      <c r="R5" s="10" t="s">
        <v>366</v>
      </c>
      <c r="S5" s="10" t="s">
        <v>366</v>
      </c>
      <c r="T5" s="10" t="s">
        <v>366</v>
      </c>
      <c r="U5" s="10" t="s">
        <v>366</v>
      </c>
      <c r="V5" s="10" t="s">
        <v>366</v>
      </c>
      <c r="W5" s="10" t="s">
        <v>366</v>
      </c>
      <c r="X5" s="10" t="s">
        <v>366</v>
      </c>
      <c r="Y5" t="str">
        <f t="shared" si="1"/>
        <v xml:space="preserve">0800, 1C00, 2A00, 4900, 0800, 0800, 0800, 0000, 0000, 0000, 0000, 0000, 0000, 0000, 0000, 0000, </v>
      </c>
    </row>
    <row r="6" spans="1:26" x14ac:dyDescent="0.25">
      <c r="A6" s="10" t="str">
        <f>'NIGE ROM'!A6</f>
        <v>08</v>
      </c>
      <c r="B6" s="10" t="str">
        <f>'NIGE ROM'!B6</f>
        <v>08</v>
      </c>
      <c r="C6" s="10" t="str">
        <f>'NIGE ROM'!C6</f>
        <v>08</v>
      </c>
      <c r="D6" s="10" t="str">
        <f>'NIGE ROM'!D6</f>
        <v>49</v>
      </c>
      <c r="E6" s="10" t="str">
        <f>'NIGE ROM'!E6</f>
        <v>2A</v>
      </c>
      <c r="F6" s="10" t="str">
        <f>'NIGE ROM'!F6</f>
        <v>1C</v>
      </c>
      <c r="G6" s="10" t="str">
        <f>'NIGE ROM'!G6</f>
        <v>08</v>
      </c>
      <c r="H6" s="10" t="str">
        <f>'NIGE ROM'!H6</f>
        <v>00</v>
      </c>
      <c r="I6" s="1" t="str">
        <f t="shared" si="2"/>
        <v>0800</v>
      </c>
      <c r="J6" s="1" t="str">
        <f t="shared" si="3"/>
        <v>0800</v>
      </c>
      <c r="K6" s="1" t="str">
        <f t="shared" si="4"/>
        <v>0800</v>
      </c>
      <c r="L6" s="1" t="str">
        <f t="shared" si="5"/>
        <v>4900</v>
      </c>
      <c r="M6" s="1" t="str">
        <f t="shared" si="6"/>
        <v>2A00</v>
      </c>
      <c r="N6" s="1" t="str">
        <f t="shared" si="7"/>
        <v>1C00</v>
      </c>
      <c r="O6" s="1" t="str">
        <f t="shared" si="8"/>
        <v>0800</v>
      </c>
      <c r="P6" s="1" t="str">
        <f t="shared" si="9"/>
        <v>0000</v>
      </c>
      <c r="Q6" s="10" t="s">
        <v>366</v>
      </c>
      <c r="R6" s="10" t="s">
        <v>366</v>
      </c>
      <c r="S6" s="10" t="s">
        <v>366</v>
      </c>
      <c r="T6" s="10" t="s">
        <v>366</v>
      </c>
      <c r="U6" s="10" t="s">
        <v>366</v>
      </c>
      <c r="V6" s="10" t="s">
        <v>366</v>
      </c>
      <c r="W6" s="10" t="s">
        <v>366</v>
      </c>
      <c r="X6" s="10" t="s">
        <v>366</v>
      </c>
      <c r="Y6" t="str">
        <f t="shared" si="1"/>
        <v xml:space="preserve">0800, 0800, 0800, 4900, 2A00, 1C00, 0800, 0000, 0000, 0000, 0000, 0000, 0000, 0000, 0000, 0000, </v>
      </c>
    </row>
    <row r="7" spans="1:26" x14ac:dyDescent="0.25">
      <c r="A7" s="10" t="str">
        <f>'NIGE ROM'!A7</f>
        <v>08</v>
      </c>
      <c r="B7" s="10" t="str">
        <f>'NIGE ROM'!B7</f>
        <v>10</v>
      </c>
      <c r="C7" s="10" t="str">
        <f>'NIGE ROM'!C7</f>
        <v>20</v>
      </c>
      <c r="D7" s="10" t="str">
        <f>'NIGE ROM'!D7</f>
        <v>7F</v>
      </c>
      <c r="E7" s="10" t="str">
        <f>'NIGE ROM'!E7</f>
        <v>20</v>
      </c>
      <c r="F7" s="10" t="str">
        <f>'NIGE ROM'!F7</f>
        <v>10</v>
      </c>
      <c r="G7" s="10" t="str">
        <f>'NIGE ROM'!G7</f>
        <v>08</v>
      </c>
      <c r="H7" s="10" t="str">
        <f>'NIGE ROM'!H7</f>
        <v>00</v>
      </c>
      <c r="I7" s="1" t="str">
        <f t="shared" si="2"/>
        <v>0800</v>
      </c>
      <c r="J7" s="1" t="str">
        <f t="shared" si="3"/>
        <v>1000</v>
      </c>
      <c r="K7" s="1" t="str">
        <f t="shared" si="4"/>
        <v>2000</v>
      </c>
      <c r="L7" s="1" t="str">
        <f t="shared" si="5"/>
        <v>7F00</v>
      </c>
      <c r="M7" s="1" t="str">
        <f t="shared" si="6"/>
        <v>2000</v>
      </c>
      <c r="N7" s="1" t="str">
        <f t="shared" si="7"/>
        <v>1000</v>
      </c>
      <c r="O7" s="1" t="str">
        <f t="shared" si="8"/>
        <v>0800</v>
      </c>
      <c r="P7" s="1" t="str">
        <f t="shared" si="9"/>
        <v>0000</v>
      </c>
      <c r="Q7" s="10" t="s">
        <v>366</v>
      </c>
      <c r="R7" s="10" t="s">
        <v>366</v>
      </c>
      <c r="S7" s="10" t="s">
        <v>366</v>
      </c>
      <c r="T7" s="10" t="s">
        <v>366</v>
      </c>
      <c r="U7" s="10" t="s">
        <v>366</v>
      </c>
      <c r="V7" s="10" t="s">
        <v>366</v>
      </c>
      <c r="W7" s="10" t="s">
        <v>366</v>
      </c>
      <c r="X7" s="10" t="s">
        <v>366</v>
      </c>
      <c r="Y7" t="str">
        <f t="shared" si="1"/>
        <v xml:space="preserve">0800, 1000, 2000, 7F00, 2000, 1000, 0800, 0000, 0000, 0000, 0000, 0000, 0000, 0000, 0000, 0000, </v>
      </c>
    </row>
    <row r="8" spans="1:26" x14ac:dyDescent="0.25">
      <c r="A8" s="10" t="str">
        <f>'NIGE ROM'!A8</f>
        <v>08</v>
      </c>
      <c r="B8" s="10" t="str">
        <f>'NIGE ROM'!B8</f>
        <v>04</v>
      </c>
      <c r="C8" s="10" t="str">
        <f>'NIGE ROM'!C8</f>
        <v>02</v>
      </c>
      <c r="D8" s="10" t="str">
        <f>'NIGE ROM'!D8</f>
        <v>7F</v>
      </c>
      <c r="E8" s="10" t="str">
        <f>'NIGE ROM'!E8</f>
        <v>02</v>
      </c>
      <c r="F8" s="10" t="str">
        <f>'NIGE ROM'!F8</f>
        <v>04</v>
      </c>
      <c r="G8" s="10" t="str">
        <f>'NIGE ROM'!G8</f>
        <v>08</v>
      </c>
      <c r="H8" s="10" t="str">
        <f>'NIGE ROM'!H8</f>
        <v>00</v>
      </c>
      <c r="I8" s="1" t="str">
        <f t="shared" si="2"/>
        <v>0800</v>
      </c>
      <c r="J8" s="1" t="str">
        <f t="shared" si="3"/>
        <v>0400</v>
      </c>
      <c r="K8" s="1" t="str">
        <f t="shared" si="4"/>
        <v>0200</v>
      </c>
      <c r="L8" s="1" t="str">
        <f t="shared" si="5"/>
        <v>7F00</v>
      </c>
      <c r="M8" s="1" t="str">
        <f t="shared" si="6"/>
        <v>0200</v>
      </c>
      <c r="N8" s="1" t="str">
        <f t="shared" si="7"/>
        <v>0400</v>
      </c>
      <c r="O8" s="1" t="str">
        <f t="shared" si="8"/>
        <v>0800</v>
      </c>
      <c r="P8" s="1" t="str">
        <f t="shared" si="9"/>
        <v>0000</v>
      </c>
      <c r="Q8" s="10" t="s">
        <v>366</v>
      </c>
      <c r="R8" s="10" t="s">
        <v>366</v>
      </c>
      <c r="S8" s="10" t="s">
        <v>366</v>
      </c>
      <c r="T8" s="10" t="s">
        <v>366</v>
      </c>
      <c r="U8" s="10" t="s">
        <v>366</v>
      </c>
      <c r="V8" s="10" t="s">
        <v>366</v>
      </c>
      <c r="W8" s="10" t="s">
        <v>366</v>
      </c>
      <c r="X8" s="10" t="s">
        <v>366</v>
      </c>
      <c r="Y8" t="str">
        <f t="shared" si="1"/>
        <v xml:space="preserve">0800, 0400, 0200, 7F00, 0200, 0400, 0800, 0000, 0000, 0000, 0000, 0000, 0000, 0000, 0000, 0000, </v>
      </c>
    </row>
    <row r="9" spans="1:26" x14ac:dyDescent="0.25">
      <c r="A9" s="10" t="str">
        <f>'NIGE ROM'!A9</f>
        <v>63</v>
      </c>
      <c r="B9" s="10" t="str">
        <f>'NIGE ROM'!B9</f>
        <v>54</v>
      </c>
      <c r="C9" s="10" t="str">
        <f>'NIGE ROM'!C9</f>
        <v>54</v>
      </c>
      <c r="D9" s="10" t="str">
        <f>'NIGE ROM'!D9</f>
        <v>67</v>
      </c>
      <c r="E9" s="10" t="str">
        <f>'NIGE ROM'!E9</f>
        <v>51</v>
      </c>
      <c r="F9" s="10" t="str">
        <f>'NIGE ROM'!F9</f>
        <v>51</v>
      </c>
      <c r="G9" s="10" t="str">
        <f>'NIGE ROM'!G9</f>
        <v>66</v>
      </c>
      <c r="H9" s="10" t="str">
        <f>'NIGE ROM'!H9</f>
        <v>00</v>
      </c>
      <c r="I9" s="1" t="str">
        <f t="shared" si="2"/>
        <v>6300</v>
      </c>
      <c r="J9" s="1" t="str">
        <f t="shared" si="3"/>
        <v>5400</v>
      </c>
      <c r="K9" s="1" t="str">
        <f t="shared" si="4"/>
        <v>5400</v>
      </c>
      <c r="L9" s="1" t="str">
        <f t="shared" si="5"/>
        <v>6700</v>
      </c>
      <c r="M9" s="1" t="str">
        <f t="shared" si="6"/>
        <v>5100</v>
      </c>
      <c r="N9" s="1" t="str">
        <f t="shared" si="7"/>
        <v>5100</v>
      </c>
      <c r="O9" s="1" t="str">
        <f t="shared" si="8"/>
        <v>6600</v>
      </c>
      <c r="P9" s="1" t="str">
        <f t="shared" si="9"/>
        <v>0000</v>
      </c>
      <c r="Q9" s="10" t="s">
        <v>366</v>
      </c>
      <c r="R9" s="10" t="s">
        <v>366</v>
      </c>
      <c r="S9" s="10" t="s">
        <v>366</v>
      </c>
      <c r="T9" s="10" t="s">
        <v>366</v>
      </c>
      <c r="U9" s="10" t="s">
        <v>366</v>
      </c>
      <c r="V9" s="10" t="s">
        <v>366</v>
      </c>
      <c r="W9" s="10" t="s">
        <v>366</v>
      </c>
      <c r="X9" s="10" t="s">
        <v>366</v>
      </c>
      <c r="Y9" t="str">
        <f t="shared" si="1"/>
        <v xml:space="preserve">6300, 5400, 5400, 6700, 5100, 5100, 6600, 0000, 0000, 0000, 0000, 0000, 0000, 0000, 0000, 0000, </v>
      </c>
    </row>
    <row r="10" spans="1:26" x14ac:dyDescent="0.25">
      <c r="A10" s="10" t="str">
        <f>'NIGE ROM'!A10</f>
        <v>76</v>
      </c>
      <c r="B10" s="10" t="str">
        <f>'NIGE ROM'!B10</f>
        <v>25</v>
      </c>
      <c r="C10" s="10" t="str">
        <f>'NIGE ROM'!C10</f>
        <v>25</v>
      </c>
      <c r="D10" s="10" t="str">
        <f>'NIGE ROM'!D10</f>
        <v>26</v>
      </c>
      <c r="E10" s="10" t="str">
        <f>'NIGE ROM'!E10</f>
        <v>25</v>
      </c>
      <c r="F10" s="10" t="str">
        <f>'NIGE ROM'!F10</f>
        <v>25</v>
      </c>
      <c r="G10" s="10" t="str">
        <f>'NIGE ROM'!G10</f>
        <v>26</v>
      </c>
      <c r="H10" s="10" t="str">
        <f>'NIGE ROM'!H10</f>
        <v>00</v>
      </c>
      <c r="I10" s="1" t="str">
        <f t="shared" si="2"/>
        <v>7600</v>
      </c>
      <c r="J10" s="1" t="str">
        <f t="shared" si="3"/>
        <v>2500</v>
      </c>
      <c r="K10" s="1" t="str">
        <f t="shared" si="4"/>
        <v>2500</v>
      </c>
      <c r="L10" s="1" t="str">
        <f t="shared" si="5"/>
        <v>2600</v>
      </c>
      <c r="M10" s="1" t="str">
        <f t="shared" si="6"/>
        <v>2500</v>
      </c>
      <c r="N10" s="1" t="str">
        <f t="shared" si="7"/>
        <v>2500</v>
      </c>
      <c r="O10" s="1" t="str">
        <f t="shared" si="8"/>
        <v>2600</v>
      </c>
      <c r="P10" s="1" t="str">
        <f t="shared" si="9"/>
        <v>0000</v>
      </c>
      <c r="Q10" s="10" t="s">
        <v>366</v>
      </c>
      <c r="R10" s="10" t="s">
        <v>366</v>
      </c>
      <c r="S10" s="10" t="s">
        <v>366</v>
      </c>
      <c r="T10" s="10" t="s">
        <v>366</v>
      </c>
      <c r="U10" s="10" t="s">
        <v>366</v>
      </c>
      <c r="V10" s="10" t="s">
        <v>366</v>
      </c>
      <c r="W10" s="10" t="s">
        <v>366</v>
      </c>
      <c r="X10" s="10" t="s">
        <v>366</v>
      </c>
      <c r="Y10" t="str">
        <f t="shared" si="1"/>
        <v xml:space="preserve">7600, 2500, 2500, 2600, 2500, 2500, 2600, 0000, 0000, 0000, 0000, 0000, 0000, 0000, 0000, 0000, </v>
      </c>
    </row>
    <row r="11" spans="1:26" x14ac:dyDescent="0.25">
      <c r="A11" s="10" t="str">
        <f>'NIGE ROM'!A11</f>
        <v>47</v>
      </c>
      <c r="B11" s="10" t="str">
        <f>'NIGE ROM'!B11</f>
        <v>44</v>
      </c>
      <c r="C11" s="10" t="str">
        <f>'NIGE ROM'!C11</f>
        <v>44</v>
      </c>
      <c r="D11" s="10" t="str">
        <f>'NIGE ROM'!D11</f>
        <v>47</v>
      </c>
      <c r="E11" s="10" t="str">
        <f>'NIGE ROM'!E11</f>
        <v>44</v>
      </c>
      <c r="F11" s="10" t="str">
        <f>'NIGE ROM'!F11</f>
        <v>44</v>
      </c>
      <c r="G11" s="10" t="str">
        <f>'NIGE ROM'!G11</f>
        <v>74</v>
      </c>
      <c r="H11" s="10" t="str">
        <f>'NIGE ROM'!H11</f>
        <v>00</v>
      </c>
      <c r="I11" s="1" t="str">
        <f t="shared" si="2"/>
        <v>4700</v>
      </c>
      <c r="J11" s="1" t="str">
        <f t="shared" si="3"/>
        <v>4400</v>
      </c>
      <c r="K11" s="1" t="str">
        <f t="shared" si="4"/>
        <v>4400</v>
      </c>
      <c r="L11" s="1" t="str">
        <f t="shared" si="5"/>
        <v>4700</v>
      </c>
      <c r="M11" s="1" t="str">
        <f t="shared" si="6"/>
        <v>4400</v>
      </c>
      <c r="N11" s="1" t="str">
        <f t="shared" si="7"/>
        <v>4400</v>
      </c>
      <c r="O11" s="1" t="str">
        <f t="shared" si="8"/>
        <v>7400</v>
      </c>
      <c r="P11" s="1" t="str">
        <f t="shared" si="9"/>
        <v>0000</v>
      </c>
      <c r="Q11" s="10" t="s">
        <v>366</v>
      </c>
      <c r="R11" s="10" t="s">
        <v>366</v>
      </c>
      <c r="S11" s="10" t="s">
        <v>366</v>
      </c>
      <c r="T11" s="10" t="s">
        <v>366</v>
      </c>
      <c r="U11" s="10" t="s">
        <v>366</v>
      </c>
      <c r="V11" s="10" t="s">
        <v>366</v>
      </c>
      <c r="W11" s="10" t="s">
        <v>366</v>
      </c>
      <c r="X11" s="10" t="s">
        <v>366</v>
      </c>
      <c r="Y11" t="str">
        <f t="shared" si="1"/>
        <v xml:space="preserve">4700, 4400, 4400, 4700, 4400, 4400, 7400, 0000, 0000, 0000, 0000, 0000, 0000, 0000, 0000, 0000, </v>
      </c>
    </row>
    <row r="12" spans="1:26" x14ac:dyDescent="0.25">
      <c r="A12" s="10" t="str">
        <f>'NIGE ROM'!A12</f>
        <v>77</v>
      </c>
      <c r="B12" s="10" t="str">
        <f>'NIGE ROM'!B12</f>
        <v>25</v>
      </c>
      <c r="C12" s="10" t="str">
        <f>'NIGE ROM'!C12</f>
        <v>25</v>
      </c>
      <c r="D12" s="10" t="str">
        <f>'NIGE ROM'!D12</f>
        <v>25</v>
      </c>
      <c r="E12" s="10" t="str">
        <f>'NIGE ROM'!E12</f>
        <v>25</v>
      </c>
      <c r="F12" s="10" t="str">
        <f>'NIGE ROM'!F12</f>
        <v>25</v>
      </c>
      <c r="G12" s="10" t="str">
        <f>'NIGE ROM'!G12</f>
        <v>75</v>
      </c>
      <c r="H12" s="10" t="str">
        <f>'NIGE ROM'!H12</f>
        <v>00</v>
      </c>
      <c r="I12" s="1" t="str">
        <f t="shared" si="2"/>
        <v>7700</v>
      </c>
      <c r="J12" s="1" t="str">
        <f t="shared" si="3"/>
        <v>2500</v>
      </c>
      <c r="K12" s="1" t="str">
        <f t="shared" si="4"/>
        <v>2500</v>
      </c>
      <c r="L12" s="1" t="str">
        <f t="shared" si="5"/>
        <v>2500</v>
      </c>
      <c r="M12" s="1" t="str">
        <f t="shared" si="6"/>
        <v>2500</v>
      </c>
      <c r="N12" s="1" t="str">
        <f t="shared" si="7"/>
        <v>2500</v>
      </c>
      <c r="O12" s="1" t="str">
        <f t="shared" si="8"/>
        <v>7500</v>
      </c>
      <c r="P12" s="1" t="str">
        <f t="shared" si="9"/>
        <v>0000</v>
      </c>
      <c r="Q12" s="10" t="s">
        <v>366</v>
      </c>
      <c r="R12" s="10" t="s">
        <v>366</v>
      </c>
      <c r="S12" s="10" t="s">
        <v>366</v>
      </c>
      <c r="T12" s="10" t="s">
        <v>366</v>
      </c>
      <c r="U12" s="10" t="s">
        <v>366</v>
      </c>
      <c r="V12" s="10" t="s">
        <v>366</v>
      </c>
      <c r="W12" s="10" t="s">
        <v>366</v>
      </c>
      <c r="X12" s="10" t="s">
        <v>366</v>
      </c>
      <c r="Y12" t="str">
        <f t="shared" si="1"/>
        <v xml:space="preserve">7700, 2500, 2500, 2500, 2500, 2500, 7500, 0000, 0000, 0000, 0000, 0000, 0000, 0000, 0000, 0000, </v>
      </c>
    </row>
    <row r="13" spans="1:26" x14ac:dyDescent="0.25">
      <c r="A13" s="10" t="str">
        <f>'NIGE ROM'!A13</f>
        <v>77</v>
      </c>
      <c r="B13" s="10" t="str">
        <f>'NIGE ROM'!B13</f>
        <v>44</v>
      </c>
      <c r="C13" s="10" t="str">
        <f>'NIGE ROM'!C13</f>
        <v>44</v>
      </c>
      <c r="D13" s="10" t="str">
        <f>'NIGE ROM'!D13</f>
        <v>77</v>
      </c>
      <c r="E13" s="10" t="str">
        <f>'NIGE ROM'!E13</f>
        <v>44</v>
      </c>
      <c r="F13" s="10" t="str">
        <f>'NIGE ROM'!F13</f>
        <v>44</v>
      </c>
      <c r="G13" s="10" t="str">
        <f>'NIGE ROM'!G13</f>
        <v>44</v>
      </c>
      <c r="H13" s="10" t="str">
        <f>'NIGE ROM'!H13</f>
        <v>00</v>
      </c>
      <c r="I13" s="1" t="str">
        <f t="shared" si="2"/>
        <v>7700</v>
      </c>
      <c r="J13" s="1" t="str">
        <f t="shared" si="3"/>
        <v>4400</v>
      </c>
      <c r="K13" s="1" t="str">
        <f t="shared" si="4"/>
        <v>4400</v>
      </c>
      <c r="L13" s="1" t="str">
        <f t="shared" si="5"/>
        <v>7700</v>
      </c>
      <c r="M13" s="1" t="str">
        <f t="shared" si="6"/>
        <v>4400</v>
      </c>
      <c r="N13" s="1" t="str">
        <f t="shared" si="7"/>
        <v>4400</v>
      </c>
      <c r="O13" s="1" t="str">
        <f t="shared" si="8"/>
        <v>4400</v>
      </c>
      <c r="P13" s="1" t="str">
        <f t="shared" si="9"/>
        <v>0000</v>
      </c>
      <c r="Q13" s="10" t="s">
        <v>366</v>
      </c>
      <c r="R13" s="10" t="s">
        <v>366</v>
      </c>
      <c r="S13" s="10" t="s">
        <v>366</v>
      </c>
      <c r="T13" s="10" t="s">
        <v>366</v>
      </c>
      <c r="U13" s="10" t="s">
        <v>366</v>
      </c>
      <c r="V13" s="10" t="s">
        <v>366</v>
      </c>
      <c r="W13" s="10" t="s">
        <v>366</v>
      </c>
      <c r="X13" s="10" t="s">
        <v>366</v>
      </c>
      <c r="Y13" t="str">
        <f t="shared" si="1"/>
        <v xml:space="preserve">7700, 4400, 4400, 7700, 4400, 4400, 4400, 0000, 0000, 0000, 0000, 0000, 0000, 0000, 0000, 0000, </v>
      </c>
    </row>
    <row r="14" spans="1:26" x14ac:dyDescent="0.25">
      <c r="A14" s="10" t="str">
        <f>'NIGE ROM'!A14</f>
        <v>76</v>
      </c>
      <c r="B14" s="10" t="str">
        <f>'NIGE ROM'!B14</f>
        <v>45</v>
      </c>
      <c r="C14" s="10" t="str">
        <f>'NIGE ROM'!C14</f>
        <v>45</v>
      </c>
      <c r="D14" s="10" t="str">
        <f>'NIGE ROM'!D14</f>
        <v>46</v>
      </c>
      <c r="E14" s="10" t="str">
        <f>'NIGE ROM'!E14</f>
        <v>46</v>
      </c>
      <c r="F14" s="10" t="str">
        <f>'NIGE ROM'!F14</f>
        <v>45</v>
      </c>
      <c r="G14" s="10" t="str">
        <f>'NIGE ROM'!G14</f>
        <v>75</v>
      </c>
      <c r="H14" s="10" t="str">
        <f>'NIGE ROM'!H14</f>
        <v>00</v>
      </c>
      <c r="I14" s="1" t="str">
        <f t="shared" si="2"/>
        <v>7600</v>
      </c>
      <c r="J14" s="1" t="str">
        <f t="shared" si="3"/>
        <v>4500</v>
      </c>
      <c r="K14" s="1" t="str">
        <f t="shared" si="4"/>
        <v>4500</v>
      </c>
      <c r="L14" s="1" t="str">
        <f t="shared" si="5"/>
        <v>4600</v>
      </c>
      <c r="M14" s="1" t="str">
        <f t="shared" si="6"/>
        <v>4600</v>
      </c>
      <c r="N14" s="1" t="str">
        <f t="shared" si="7"/>
        <v>4500</v>
      </c>
      <c r="O14" s="1" t="str">
        <f t="shared" si="8"/>
        <v>7500</v>
      </c>
      <c r="P14" s="1" t="str">
        <f t="shared" si="9"/>
        <v>0000</v>
      </c>
      <c r="Q14" s="10" t="s">
        <v>366</v>
      </c>
      <c r="R14" s="10" t="s">
        <v>366</v>
      </c>
      <c r="S14" s="10" t="s">
        <v>366</v>
      </c>
      <c r="T14" s="10" t="s">
        <v>366</v>
      </c>
      <c r="U14" s="10" t="s">
        <v>366</v>
      </c>
      <c r="V14" s="10" t="s">
        <v>366</v>
      </c>
      <c r="W14" s="10" t="s">
        <v>366</v>
      </c>
      <c r="X14" s="10" t="s">
        <v>366</v>
      </c>
      <c r="Y14" t="str">
        <f t="shared" si="1"/>
        <v xml:space="preserve">7600, 4500, 4500, 4600, 4600, 4500, 7500, 0000, 0000, 0000, 0000, 0000, 0000, 0000, 0000, 0000, </v>
      </c>
    </row>
    <row r="15" spans="1:26" x14ac:dyDescent="0.25">
      <c r="A15" s="10" t="str">
        <f>'NIGE ROM'!A15</f>
        <v>1C</v>
      </c>
      <c r="B15" s="10" t="str">
        <f>'NIGE ROM'!B15</f>
        <v>22</v>
      </c>
      <c r="C15" s="10" t="str">
        <f>'NIGE ROM'!C15</f>
        <v>41</v>
      </c>
      <c r="D15" s="10" t="str">
        <f>'NIGE ROM'!D15</f>
        <v>49</v>
      </c>
      <c r="E15" s="10" t="str">
        <f>'NIGE ROM'!E15</f>
        <v>41</v>
      </c>
      <c r="F15" s="10" t="str">
        <f>'NIGE ROM'!F15</f>
        <v>22</v>
      </c>
      <c r="G15" s="10" t="str">
        <f>'NIGE ROM'!G15</f>
        <v>1C</v>
      </c>
      <c r="H15" s="10" t="str">
        <f>'NIGE ROM'!H15</f>
        <v>00</v>
      </c>
      <c r="I15" s="1" t="str">
        <f t="shared" si="2"/>
        <v>1C00</v>
      </c>
      <c r="J15" s="1" t="str">
        <f t="shared" si="3"/>
        <v>2200</v>
      </c>
      <c r="K15" s="1" t="str">
        <f t="shared" si="4"/>
        <v>4100</v>
      </c>
      <c r="L15" s="1" t="str">
        <f t="shared" si="5"/>
        <v>4900</v>
      </c>
      <c r="M15" s="1" t="str">
        <f t="shared" si="6"/>
        <v>4100</v>
      </c>
      <c r="N15" s="1" t="str">
        <f t="shared" si="7"/>
        <v>2200</v>
      </c>
      <c r="O15" s="1" t="str">
        <f t="shared" si="8"/>
        <v>1C00</v>
      </c>
      <c r="P15" s="1" t="str">
        <f t="shared" si="9"/>
        <v>0000</v>
      </c>
      <c r="Q15" s="10" t="s">
        <v>366</v>
      </c>
      <c r="R15" s="10" t="s">
        <v>366</v>
      </c>
      <c r="S15" s="10" t="s">
        <v>366</v>
      </c>
      <c r="T15" s="10" t="s">
        <v>366</v>
      </c>
      <c r="U15" s="10" t="s">
        <v>366</v>
      </c>
      <c r="V15" s="10" t="s">
        <v>366</v>
      </c>
      <c r="W15" s="10" t="s">
        <v>366</v>
      </c>
      <c r="X15" s="10" t="s">
        <v>366</v>
      </c>
      <c r="Y15" t="str">
        <f t="shared" si="1"/>
        <v xml:space="preserve">1C00, 2200, 4100, 4900, 4100, 2200, 1C00, 0000, 0000, 0000, 0000, 0000, 0000, 0000, 0000, 0000, </v>
      </c>
    </row>
    <row r="16" spans="1:26" x14ac:dyDescent="0.25">
      <c r="A16" s="10" t="str">
        <f>'NIGE ROM'!A16</f>
        <v>22</v>
      </c>
      <c r="B16" s="10" t="str">
        <f>'NIGE ROM'!B16</f>
        <v>1C</v>
      </c>
      <c r="C16" s="10" t="str">
        <f>'NIGE ROM'!C16</f>
        <v>22</v>
      </c>
      <c r="D16" s="10" t="str">
        <f>'NIGE ROM'!D16</f>
        <v>22</v>
      </c>
      <c r="E16" s="10" t="str">
        <f>'NIGE ROM'!E16</f>
        <v>1C</v>
      </c>
      <c r="F16" s="10" t="str">
        <f>'NIGE ROM'!F16</f>
        <v>08</v>
      </c>
      <c r="G16" s="10" t="str">
        <f>'NIGE ROM'!G16</f>
        <v>1C</v>
      </c>
      <c r="H16" s="10" t="str">
        <f>'NIGE ROM'!H16</f>
        <v>08</v>
      </c>
      <c r="I16" s="1" t="str">
        <f t="shared" si="2"/>
        <v>2200</v>
      </c>
      <c r="J16" s="1" t="str">
        <f t="shared" si="3"/>
        <v>1C00</v>
      </c>
      <c r="K16" s="1" t="str">
        <f t="shared" si="4"/>
        <v>2200</v>
      </c>
      <c r="L16" s="1" t="str">
        <f t="shared" si="5"/>
        <v>2200</v>
      </c>
      <c r="M16" s="1" t="str">
        <f t="shared" si="6"/>
        <v>1C00</v>
      </c>
      <c r="N16" s="1" t="str">
        <f t="shared" si="7"/>
        <v>0800</v>
      </c>
      <c r="O16" s="1" t="str">
        <f t="shared" si="8"/>
        <v>1C00</v>
      </c>
      <c r="P16" s="1" t="str">
        <f t="shared" si="9"/>
        <v>0800</v>
      </c>
      <c r="Q16" s="10" t="s">
        <v>366</v>
      </c>
      <c r="R16" s="10" t="s">
        <v>366</v>
      </c>
      <c r="S16" s="10" t="s">
        <v>366</v>
      </c>
      <c r="T16" s="10" t="s">
        <v>366</v>
      </c>
      <c r="U16" s="10" t="s">
        <v>366</v>
      </c>
      <c r="V16" s="10" t="s">
        <v>366</v>
      </c>
      <c r="W16" s="10" t="s">
        <v>366</v>
      </c>
      <c r="X16" s="10" t="s">
        <v>366</v>
      </c>
      <c r="Y16" t="str">
        <f t="shared" si="1"/>
        <v xml:space="preserve">2200, 1C00, 2200, 2200, 1C00, 0800, 1C00, 0800, 0000, 0000, 0000, 0000, 0000, 0000, 0000, 0000, </v>
      </c>
    </row>
    <row r="17" spans="1:25" x14ac:dyDescent="0.25">
      <c r="A17" s="10" t="str">
        <f>'NIGE ROM'!A17</f>
        <v>00</v>
      </c>
      <c r="B17" s="10" t="str">
        <f>'NIGE ROM'!B17</f>
        <v>1C</v>
      </c>
      <c r="C17" s="10" t="str">
        <f>'NIGE ROM'!C17</f>
        <v>22</v>
      </c>
      <c r="D17" s="10" t="str">
        <f>'NIGE ROM'!D17</f>
        <v>22</v>
      </c>
      <c r="E17" s="10" t="str">
        <f>'NIGE ROM'!E17</f>
        <v>1C</v>
      </c>
      <c r="F17" s="10" t="str">
        <f>'NIGE ROM'!F17</f>
        <v>08</v>
      </c>
      <c r="G17" s="10" t="str">
        <f>'NIGE ROM'!G17</f>
        <v>1C</v>
      </c>
      <c r="H17" s="10" t="str">
        <f>'NIGE ROM'!H17</f>
        <v>08</v>
      </c>
      <c r="I17" s="1" t="str">
        <f t="shared" si="2"/>
        <v>0000</v>
      </c>
      <c r="J17" s="1" t="str">
        <f t="shared" si="3"/>
        <v>1C00</v>
      </c>
      <c r="K17" s="1" t="str">
        <f t="shared" si="4"/>
        <v>2200</v>
      </c>
      <c r="L17" s="1" t="str">
        <f t="shared" si="5"/>
        <v>2200</v>
      </c>
      <c r="M17" s="1" t="str">
        <f t="shared" si="6"/>
        <v>1C00</v>
      </c>
      <c r="N17" s="1" t="str">
        <f t="shared" si="7"/>
        <v>0800</v>
      </c>
      <c r="O17" s="1" t="str">
        <f t="shared" si="8"/>
        <v>1C00</v>
      </c>
      <c r="P17" s="1" t="str">
        <f t="shared" si="9"/>
        <v>0800</v>
      </c>
      <c r="Q17" s="10" t="s">
        <v>366</v>
      </c>
      <c r="R17" s="10" t="s">
        <v>366</v>
      </c>
      <c r="S17" s="10" t="s">
        <v>366</v>
      </c>
      <c r="T17" s="10" t="s">
        <v>366</v>
      </c>
      <c r="U17" s="10" t="s">
        <v>366</v>
      </c>
      <c r="V17" s="10" t="s">
        <v>366</v>
      </c>
      <c r="W17" s="10" t="s">
        <v>366</v>
      </c>
      <c r="X17" s="10" t="s">
        <v>366</v>
      </c>
      <c r="Y17" t="str">
        <f t="shared" si="1"/>
        <v xml:space="preserve">0000, 1C00, 2200, 2200, 1C00, 0800, 1C00, 0800, 0000, 0000, 0000, 0000, 0000, 0000, 0000, 0000, </v>
      </c>
    </row>
    <row r="18" spans="1:25" x14ac:dyDescent="0.25">
      <c r="A18" s="10" t="str">
        <f>'NIGE ROM'!A18</f>
        <v>1C</v>
      </c>
      <c r="B18" s="10" t="str">
        <f>'NIGE ROM'!B18</f>
        <v>2A</v>
      </c>
      <c r="C18" s="10" t="str">
        <f>'NIGE ROM'!C18</f>
        <v>49</v>
      </c>
      <c r="D18" s="10" t="str">
        <f>'NIGE ROM'!D18</f>
        <v>7F</v>
      </c>
      <c r="E18" s="10" t="str">
        <f>'NIGE ROM'!E18</f>
        <v>49</v>
      </c>
      <c r="F18" s="10" t="str">
        <f>'NIGE ROM'!F18</f>
        <v>2A</v>
      </c>
      <c r="G18" s="10" t="str">
        <f>'NIGE ROM'!G18</f>
        <v>1C</v>
      </c>
      <c r="H18" s="10" t="str">
        <f>'NIGE ROM'!H18</f>
        <v>00</v>
      </c>
      <c r="I18" s="1" t="str">
        <f t="shared" si="2"/>
        <v>1C00</v>
      </c>
      <c r="J18" s="1" t="str">
        <f t="shared" si="3"/>
        <v>2A00</v>
      </c>
      <c r="K18" s="1" t="str">
        <f t="shared" si="4"/>
        <v>4900</v>
      </c>
      <c r="L18" s="1" t="str">
        <f t="shared" si="5"/>
        <v>7F00</v>
      </c>
      <c r="M18" s="1" t="str">
        <f t="shared" si="6"/>
        <v>4900</v>
      </c>
      <c r="N18" s="1" t="str">
        <f t="shared" si="7"/>
        <v>2A00</v>
      </c>
      <c r="O18" s="1" t="str">
        <f t="shared" si="8"/>
        <v>1C00</v>
      </c>
      <c r="P18" s="1" t="str">
        <f t="shared" si="9"/>
        <v>0000</v>
      </c>
      <c r="Q18" s="10" t="s">
        <v>366</v>
      </c>
      <c r="R18" s="10" t="s">
        <v>366</v>
      </c>
      <c r="S18" s="10" t="s">
        <v>366</v>
      </c>
      <c r="T18" s="10" t="s">
        <v>366</v>
      </c>
      <c r="U18" s="10" t="s">
        <v>366</v>
      </c>
      <c r="V18" s="10" t="s">
        <v>366</v>
      </c>
      <c r="W18" s="10" t="s">
        <v>366</v>
      </c>
      <c r="X18" s="10" t="s">
        <v>366</v>
      </c>
      <c r="Y18" t="str">
        <f t="shared" si="1"/>
        <v xml:space="preserve">1C00, 2A00, 4900, 7F00, 4900, 2A00, 1C00, 0000, 0000, 0000, 0000, 0000, 0000, 0000, 0000, 0000, </v>
      </c>
    </row>
    <row r="19" spans="1:25" x14ac:dyDescent="0.25">
      <c r="A19" s="10" t="str">
        <f>'NIGE ROM'!A19</f>
        <v>1C</v>
      </c>
      <c r="B19" s="10" t="str">
        <f>'NIGE ROM'!B19</f>
        <v>28</v>
      </c>
      <c r="C19" s="10" t="str">
        <f>'NIGE ROM'!C19</f>
        <v>50</v>
      </c>
      <c r="D19" s="10" t="str">
        <f>'NIGE ROM'!D19</f>
        <v>50</v>
      </c>
      <c r="E19" s="10" t="str">
        <f>'NIGE ROM'!E19</f>
        <v>50</v>
      </c>
      <c r="F19" s="10" t="str">
        <f>'NIGE ROM'!F19</f>
        <v>28</v>
      </c>
      <c r="G19" s="10" t="str">
        <f>'NIGE ROM'!G19</f>
        <v>1C</v>
      </c>
      <c r="H19" s="10" t="str">
        <f>'NIGE ROM'!H19</f>
        <v>00</v>
      </c>
      <c r="I19" s="1" t="str">
        <f t="shared" si="2"/>
        <v>1C00</v>
      </c>
      <c r="J19" s="1" t="str">
        <f t="shared" si="3"/>
        <v>2800</v>
      </c>
      <c r="K19" s="1" t="str">
        <f t="shared" si="4"/>
        <v>5000</v>
      </c>
      <c r="L19" s="1" t="str">
        <f t="shared" si="5"/>
        <v>5000</v>
      </c>
      <c r="M19" s="1" t="str">
        <f t="shared" si="6"/>
        <v>5000</v>
      </c>
      <c r="N19" s="1" t="str">
        <f t="shared" si="7"/>
        <v>2800</v>
      </c>
      <c r="O19" s="1" t="str">
        <f t="shared" si="8"/>
        <v>1C00</v>
      </c>
      <c r="P19" s="1" t="str">
        <f t="shared" si="9"/>
        <v>0000</v>
      </c>
      <c r="Q19" s="10" t="s">
        <v>366</v>
      </c>
      <c r="R19" s="10" t="s">
        <v>366</v>
      </c>
      <c r="S19" s="10" t="s">
        <v>366</v>
      </c>
      <c r="T19" s="10" t="s">
        <v>366</v>
      </c>
      <c r="U19" s="10" t="s">
        <v>366</v>
      </c>
      <c r="V19" s="10" t="s">
        <v>366</v>
      </c>
      <c r="W19" s="10" t="s">
        <v>366</v>
      </c>
      <c r="X19" s="10" t="s">
        <v>366</v>
      </c>
      <c r="Y19" t="str">
        <f t="shared" si="1"/>
        <v xml:space="preserve">1C00, 2800, 5000, 5000, 5000, 2800, 1C00, 0000, 0000, 0000, 0000, 0000, 0000, 0000, 0000, 0000, </v>
      </c>
    </row>
    <row r="20" spans="1:25" x14ac:dyDescent="0.25">
      <c r="A20" s="10" t="str">
        <f>'NIGE ROM'!A20</f>
        <v>38</v>
      </c>
      <c r="B20" s="10" t="str">
        <f>'NIGE ROM'!B20</f>
        <v>14</v>
      </c>
      <c r="C20" s="10" t="str">
        <f>'NIGE ROM'!C20</f>
        <v>0A</v>
      </c>
      <c r="D20" s="10" t="str">
        <f>'NIGE ROM'!D20</f>
        <v>0A</v>
      </c>
      <c r="E20" s="10" t="str">
        <f>'NIGE ROM'!E20</f>
        <v>0A</v>
      </c>
      <c r="F20" s="10" t="str">
        <f>'NIGE ROM'!F20</f>
        <v>14</v>
      </c>
      <c r="G20" s="10" t="str">
        <f>'NIGE ROM'!G20</f>
        <v>38</v>
      </c>
      <c r="H20" s="10" t="str">
        <f>'NIGE ROM'!H20</f>
        <v>00</v>
      </c>
      <c r="I20" s="1" t="str">
        <f t="shared" si="2"/>
        <v>3800</v>
      </c>
      <c r="J20" s="1" t="str">
        <f t="shared" si="3"/>
        <v>1400</v>
      </c>
      <c r="K20" s="1" t="str">
        <f t="shared" si="4"/>
        <v>0A00</v>
      </c>
      <c r="L20" s="1" t="str">
        <f t="shared" si="5"/>
        <v>0A00</v>
      </c>
      <c r="M20" s="1" t="str">
        <f t="shared" si="6"/>
        <v>0A00</v>
      </c>
      <c r="N20" s="1" t="str">
        <f t="shared" si="7"/>
        <v>1400</v>
      </c>
      <c r="O20" s="1" t="str">
        <f t="shared" si="8"/>
        <v>3800</v>
      </c>
      <c r="P20" s="1" t="str">
        <f t="shared" si="9"/>
        <v>0000</v>
      </c>
      <c r="Q20" s="10" t="s">
        <v>366</v>
      </c>
      <c r="R20" s="10" t="s">
        <v>366</v>
      </c>
      <c r="S20" s="10" t="s">
        <v>366</v>
      </c>
      <c r="T20" s="10" t="s">
        <v>366</v>
      </c>
      <c r="U20" s="10" t="s">
        <v>366</v>
      </c>
      <c r="V20" s="10" t="s">
        <v>366</v>
      </c>
      <c r="W20" s="10" t="s">
        <v>366</v>
      </c>
      <c r="X20" s="10" t="s">
        <v>366</v>
      </c>
      <c r="Y20" t="str">
        <f t="shared" si="1"/>
        <v xml:space="preserve">3800, 1400, 0A00, 0A00, 0A00, 1400, 3800, 0000, 0000, 0000, 0000, 0000, 0000, 0000, 0000, 0000, </v>
      </c>
    </row>
    <row r="21" spans="1:25" x14ac:dyDescent="0.25">
      <c r="A21" s="10" t="str">
        <f>'NIGE ROM'!A21</f>
        <v>01</v>
      </c>
      <c r="B21" s="10" t="str">
        <f>'NIGE ROM'!B21</f>
        <v>1A</v>
      </c>
      <c r="C21" s="10" t="str">
        <f>'NIGE ROM'!C21</f>
        <v>24</v>
      </c>
      <c r="D21" s="10" t="str">
        <f>'NIGE ROM'!D21</f>
        <v>42</v>
      </c>
      <c r="E21" s="10" t="str">
        <f>'NIGE ROM'!E21</f>
        <v>42</v>
      </c>
      <c r="F21" s="10" t="str">
        <f>'NIGE ROM'!F21</f>
        <v>24</v>
      </c>
      <c r="G21" s="10" t="str">
        <f>'NIGE ROM'!G21</f>
        <v>18</v>
      </c>
      <c r="H21" s="10" t="str">
        <f>'NIGE ROM'!H21</f>
        <v>00</v>
      </c>
      <c r="I21" s="1" t="str">
        <f t="shared" si="2"/>
        <v>0100</v>
      </c>
      <c r="J21" s="1" t="str">
        <f t="shared" si="3"/>
        <v>1A00</v>
      </c>
      <c r="K21" s="1" t="str">
        <f t="shared" si="4"/>
        <v>2400</v>
      </c>
      <c r="L21" s="1" t="str">
        <f t="shared" si="5"/>
        <v>4200</v>
      </c>
      <c r="M21" s="1" t="str">
        <f t="shared" si="6"/>
        <v>4200</v>
      </c>
      <c r="N21" s="1" t="str">
        <f t="shared" si="7"/>
        <v>2400</v>
      </c>
      <c r="O21" s="1" t="str">
        <f t="shared" si="8"/>
        <v>1800</v>
      </c>
      <c r="P21" s="1" t="str">
        <f t="shared" si="9"/>
        <v>0000</v>
      </c>
      <c r="Q21" s="10" t="s">
        <v>366</v>
      </c>
      <c r="R21" s="10" t="s">
        <v>366</v>
      </c>
      <c r="S21" s="10" t="s">
        <v>366</v>
      </c>
      <c r="T21" s="10" t="s">
        <v>366</v>
      </c>
      <c r="U21" s="10" t="s">
        <v>366</v>
      </c>
      <c r="V21" s="10" t="s">
        <v>366</v>
      </c>
      <c r="W21" s="10" t="s">
        <v>366</v>
      </c>
      <c r="X21" s="10" t="s">
        <v>366</v>
      </c>
      <c r="Y21" t="str">
        <f t="shared" si="1"/>
        <v xml:space="preserve">0100, 1A00, 2400, 4200, 4200, 2400, 1800, 0000, 0000, 0000, 0000, 0000, 0000, 0000, 0000, 0000, </v>
      </c>
    </row>
    <row r="22" spans="1:25" x14ac:dyDescent="0.25">
      <c r="A22" s="10" t="str">
        <f>'NIGE ROM'!A22</f>
        <v>22</v>
      </c>
      <c r="B22" s="10" t="str">
        <f>'NIGE ROM'!B22</f>
        <v>52</v>
      </c>
      <c r="C22" s="10" t="str">
        <f>'NIGE ROM'!C22</f>
        <v>0A</v>
      </c>
      <c r="D22" s="10" t="str">
        <f>'NIGE ROM'!D22</f>
        <v>0A</v>
      </c>
      <c r="E22" s="10" t="str">
        <f>'NIGE ROM'!E22</f>
        <v>12</v>
      </c>
      <c r="F22" s="10" t="str">
        <f>'NIGE ROM'!F22</f>
        <v>22</v>
      </c>
      <c r="G22" s="10" t="str">
        <f>'NIGE ROM'!G22</f>
        <v>7F</v>
      </c>
      <c r="H22" s="10" t="str">
        <f>'NIGE ROM'!H22</f>
        <v>02</v>
      </c>
      <c r="I22" s="1" t="str">
        <f t="shared" si="2"/>
        <v>2200</v>
      </c>
      <c r="J22" s="1" t="str">
        <f t="shared" si="3"/>
        <v>5200</v>
      </c>
      <c r="K22" s="1" t="str">
        <f t="shared" si="4"/>
        <v>0A00</v>
      </c>
      <c r="L22" s="1" t="str">
        <f t="shared" si="5"/>
        <v>0A00</v>
      </c>
      <c r="M22" s="1" t="str">
        <f t="shared" si="6"/>
        <v>1200</v>
      </c>
      <c r="N22" s="1" t="str">
        <f t="shared" si="7"/>
        <v>2200</v>
      </c>
      <c r="O22" s="1" t="str">
        <f t="shared" si="8"/>
        <v>7F00</v>
      </c>
      <c r="P22" s="1" t="str">
        <f t="shared" si="9"/>
        <v>0200</v>
      </c>
      <c r="Q22" s="10" t="s">
        <v>366</v>
      </c>
      <c r="R22" s="10" t="s">
        <v>366</v>
      </c>
      <c r="S22" s="10" t="s">
        <v>366</v>
      </c>
      <c r="T22" s="10" t="s">
        <v>366</v>
      </c>
      <c r="U22" s="10" t="s">
        <v>366</v>
      </c>
      <c r="V22" s="10" t="s">
        <v>366</v>
      </c>
      <c r="W22" s="10" t="s">
        <v>366</v>
      </c>
      <c r="X22" s="10" t="s">
        <v>366</v>
      </c>
      <c r="Y22" t="str">
        <f t="shared" si="1"/>
        <v xml:space="preserve">2200, 5200, 0A00, 0A00, 1200, 2200, 7F00, 0200, 0000, 0000, 0000, 0000, 0000, 0000, 0000, 0000, </v>
      </c>
    </row>
    <row r="23" spans="1:25" x14ac:dyDescent="0.25">
      <c r="A23" s="10" t="str">
        <f>'NIGE ROM'!A23</f>
        <v>70</v>
      </c>
      <c r="B23" s="10" t="str">
        <f>'NIGE ROM'!B23</f>
        <v>20</v>
      </c>
      <c r="C23" s="10" t="str">
        <f>'NIGE ROM'!C23</f>
        <v>2C</v>
      </c>
      <c r="D23" s="10" t="str">
        <f>'NIGE ROM'!D23</f>
        <v>32</v>
      </c>
      <c r="E23" s="10" t="str">
        <f>'NIGE ROM'!E23</f>
        <v>22</v>
      </c>
      <c r="F23" s="10" t="str">
        <f>'NIGE ROM'!F23</f>
        <v>24</v>
      </c>
      <c r="G23" s="10" t="str">
        <f>'NIGE ROM'!G23</f>
        <v>24</v>
      </c>
      <c r="H23" s="10" t="str">
        <f>'NIGE ROM'!H23</f>
        <v>02</v>
      </c>
      <c r="I23" s="1" t="str">
        <f t="shared" si="2"/>
        <v>7000</v>
      </c>
      <c r="J23" s="1" t="str">
        <f t="shared" si="3"/>
        <v>2000</v>
      </c>
      <c r="K23" s="1" t="str">
        <f t="shared" si="4"/>
        <v>2C00</v>
      </c>
      <c r="L23" s="1" t="str">
        <f t="shared" si="5"/>
        <v>3200</v>
      </c>
      <c r="M23" s="1" t="str">
        <f t="shared" si="6"/>
        <v>2200</v>
      </c>
      <c r="N23" s="1" t="str">
        <f t="shared" si="7"/>
        <v>2400</v>
      </c>
      <c r="O23" s="1" t="str">
        <f t="shared" si="8"/>
        <v>2400</v>
      </c>
      <c r="P23" s="1" t="str">
        <f t="shared" si="9"/>
        <v>0200</v>
      </c>
      <c r="Q23" s="10" t="s">
        <v>366</v>
      </c>
      <c r="R23" s="10" t="s">
        <v>366</v>
      </c>
      <c r="S23" s="10" t="s">
        <v>366</v>
      </c>
      <c r="T23" s="10" t="s">
        <v>366</v>
      </c>
      <c r="U23" s="10" t="s">
        <v>366</v>
      </c>
      <c r="V23" s="10" t="s">
        <v>366</v>
      </c>
      <c r="W23" s="10" t="s">
        <v>366</v>
      </c>
      <c r="X23" s="10" t="s">
        <v>366</v>
      </c>
      <c r="Y23" t="str">
        <f t="shared" si="1"/>
        <v xml:space="preserve">7000, 2000, 2C00, 3200, 2200, 2400, 2400, 0200, 0000, 0000, 0000, 0000, 0000, 0000, 0000, 0000, </v>
      </c>
    </row>
    <row r="24" spans="1:25" x14ac:dyDescent="0.25">
      <c r="A24" s="10" t="str">
        <f>'NIGE ROM'!A24</f>
        <v>08</v>
      </c>
      <c r="B24" s="10" t="str">
        <f>'NIGE ROM'!B24</f>
        <v>08</v>
      </c>
      <c r="C24" s="10" t="str">
        <f>'NIGE ROM'!C24</f>
        <v>3E</v>
      </c>
      <c r="D24" s="10" t="str">
        <f>'NIGE ROM'!D24</f>
        <v>41</v>
      </c>
      <c r="E24" s="10" t="str">
        <f>'NIGE ROM'!E24</f>
        <v>49</v>
      </c>
      <c r="F24" s="10" t="str">
        <f>'NIGE ROM'!F24</f>
        <v>41</v>
      </c>
      <c r="G24" s="10" t="str">
        <f>'NIGE ROM'!G24</f>
        <v>3E</v>
      </c>
      <c r="H24" s="10" t="str">
        <f>'NIGE ROM'!H24</f>
        <v>00</v>
      </c>
      <c r="I24" s="1" t="str">
        <f t="shared" si="2"/>
        <v>0800</v>
      </c>
      <c r="J24" s="1" t="str">
        <f t="shared" si="3"/>
        <v>0800</v>
      </c>
      <c r="K24" s="1" t="str">
        <f t="shared" si="4"/>
        <v>3E00</v>
      </c>
      <c r="L24" s="1" t="str">
        <f t="shared" si="5"/>
        <v>4100</v>
      </c>
      <c r="M24" s="1" t="str">
        <f t="shared" si="6"/>
        <v>4900</v>
      </c>
      <c r="N24" s="1" t="str">
        <f t="shared" si="7"/>
        <v>4100</v>
      </c>
      <c r="O24" s="1" t="str">
        <f t="shared" si="8"/>
        <v>3E00</v>
      </c>
      <c r="P24" s="1" t="str">
        <f t="shared" si="9"/>
        <v>0000</v>
      </c>
      <c r="Q24" s="10" t="s">
        <v>366</v>
      </c>
      <c r="R24" s="10" t="s">
        <v>366</v>
      </c>
      <c r="S24" s="10" t="s">
        <v>366</v>
      </c>
      <c r="T24" s="10" t="s">
        <v>366</v>
      </c>
      <c r="U24" s="10" t="s">
        <v>366</v>
      </c>
      <c r="V24" s="10" t="s">
        <v>366</v>
      </c>
      <c r="W24" s="10" t="s">
        <v>366</v>
      </c>
      <c r="X24" s="10" t="s">
        <v>366</v>
      </c>
      <c r="Y24" t="str">
        <f t="shared" si="1"/>
        <v xml:space="preserve">0800, 0800, 3E00, 4100, 4900, 4100, 3E00, 0000, 0000, 0000, 0000, 0000, 0000, 0000, 0000, 0000, </v>
      </c>
    </row>
    <row r="25" spans="1:25" x14ac:dyDescent="0.25">
      <c r="A25" s="10" t="str">
        <f>'NIGE ROM'!A25</f>
        <v>49</v>
      </c>
      <c r="B25" s="10" t="str">
        <f>'NIGE ROM'!B25</f>
        <v>49</v>
      </c>
      <c r="C25" s="10" t="str">
        <f>'NIGE ROM'!C25</f>
        <v>2A</v>
      </c>
      <c r="D25" s="10" t="str">
        <f>'NIGE ROM'!D25</f>
        <v>1C</v>
      </c>
      <c r="E25" s="10" t="str">
        <f>'NIGE ROM'!E25</f>
        <v>08</v>
      </c>
      <c r="F25" s="10" t="str">
        <f>'NIGE ROM'!F25</f>
        <v>3E</v>
      </c>
      <c r="G25" s="10" t="str">
        <f>'NIGE ROM'!G25</f>
        <v>08</v>
      </c>
      <c r="H25" s="10" t="str">
        <f>'NIGE ROM'!H25</f>
        <v>00</v>
      </c>
      <c r="I25" s="1" t="str">
        <f t="shared" si="2"/>
        <v>4900</v>
      </c>
      <c r="J25" s="1" t="str">
        <f t="shared" si="3"/>
        <v>4900</v>
      </c>
      <c r="K25" s="1" t="str">
        <f t="shared" si="4"/>
        <v>2A00</v>
      </c>
      <c r="L25" s="1" t="str">
        <f t="shared" si="5"/>
        <v>1C00</v>
      </c>
      <c r="M25" s="1" t="str">
        <f t="shared" si="6"/>
        <v>0800</v>
      </c>
      <c r="N25" s="1" t="str">
        <f t="shared" si="7"/>
        <v>3E00</v>
      </c>
      <c r="O25" s="1" t="str">
        <f t="shared" si="8"/>
        <v>0800</v>
      </c>
      <c r="P25" s="1" t="str">
        <f t="shared" si="9"/>
        <v>0000</v>
      </c>
      <c r="Q25" s="10" t="s">
        <v>366</v>
      </c>
      <c r="R25" s="10" t="s">
        <v>366</v>
      </c>
      <c r="S25" s="10" t="s">
        <v>366</v>
      </c>
      <c r="T25" s="10" t="s">
        <v>366</v>
      </c>
      <c r="U25" s="10" t="s">
        <v>366</v>
      </c>
      <c r="V25" s="10" t="s">
        <v>366</v>
      </c>
      <c r="W25" s="10" t="s">
        <v>366</v>
      </c>
      <c r="X25" s="10" t="s">
        <v>366</v>
      </c>
      <c r="Y25" t="str">
        <f t="shared" si="1"/>
        <v xml:space="preserve">4900, 4900, 2A00, 1C00, 0800, 3E00, 0800, 0000, 0000, 0000, 0000, 0000, 0000, 0000, 0000, 0000, </v>
      </c>
    </row>
    <row r="26" spans="1:25" x14ac:dyDescent="0.25">
      <c r="A26" s="10" t="str">
        <f>'NIGE ROM'!A26</f>
        <v>78</v>
      </c>
      <c r="B26" s="10" t="str">
        <f>'NIGE ROM'!B26</f>
        <v>44</v>
      </c>
      <c r="C26" s="10" t="str">
        <f>'NIGE ROM'!C26</f>
        <v>44</v>
      </c>
      <c r="D26" s="10" t="str">
        <f>'NIGE ROM'!D26</f>
        <v>78</v>
      </c>
      <c r="E26" s="10" t="str">
        <f>'NIGE ROM'!E26</f>
        <v>40</v>
      </c>
      <c r="F26" s="10" t="str">
        <f>'NIGE ROM'!F26</f>
        <v>40</v>
      </c>
      <c r="G26" s="10" t="str">
        <f>'NIGE ROM'!G26</f>
        <v>7C</v>
      </c>
      <c r="H26" s="10" t="str">
        <f>'NIGE ROM'!H26</f>
        <v>00</v>
      </c>
      <c r="I26" s="1" t="str">
        <f t="shared" si="2"/>
        <v>7800</v>
      </c>
      <c r="J26" s="1" t="str">
        <f t="shared" si="3"/>
        <v>4400</v>
      </c>
      <c r="K26" s="1" t="str">
        <f t="shared" si="4"/>
        <v>4400</v>
      </c>
      <c r="L26" s="1" t="str">
        <f t="shared" si="5"/>
        <v>7800</v>
      </c>
      <c r="M26" s="1" t="str">
        <f t="shared" si="6"/>
        <v>4000</v>
      </c>
      <c r="N26" s="1" t="str">
        <f t="shared" si="7"/>
        <v>4000</v>
      </c>
      <c r="O26" s="1" t="str">
        <f t="shared" si="8"/>
        <v>7C00</v>
      </c>
      <c r="P26" s="1" t="str">
        <f t="shared" si="9"/>
        <v>0000</v>
      </c>
      <c r="Q26" s="10" t="s">
        <v>366</v>
      </c>
      <c r="R26" s="10" t="s">
        <v>366</v>
      </c>
      <c r="S26" s="10" t="s">
        <v>366</v>
      </c>
      <c r="T26" s="10" t="s">
        <v>366</v>
      </c>
      <c r="U26" s="10" t="s">
        <v>366</v>
      </c>
      <c r="V26" s="10" t="s">
        <v>366</v>
      </c>
      <c r="W26" s="10" t="s">
        <v>366</v>
      </c>
      <c r="X26" s="10" t="s">
        <v>366</v>
      </c>
      <c r="Y26" t="str">
        <f t="shared" si="1"/>
        <v xml:space="preserve">7800, 4400, 4400, 7800, 4000, 4000, 7C00, 0000, 0000, 0000, 0000, 0000, 0000, 0000, 0000, 0000, </v>
      </c>
    </row>
    <row r="27" spans="1:25" x14ac:dyDescent="0.25">
      <c r="A27" s="10" t="str">
        <f>'NIGE ROM'!A27</f>
        <v>00</v>
      </c>
      <c r="B27" s="10" t="str">
        <f>'NIGE ROM'!B27</f>
        <v>1C</v>
      </c>
      <c r="C27" s="10" t="str">
        <f>'NIGE ROM'!C27</f>
        <v>22</v>
      </c>
      <c r="D27" s="10" t="str">
        <f>'NIGE ROM'!D27</f>
        <v>02</v>
      </c>
      <c r="E27" s="10" t="str">
        <f>'NIGE ROM'!E27</f>
        <v>0C</v>
      </c>
      <c r="F27" s="10" t="str">
        <f>'NIGE ROM'!F27</f>
        <v>08</v>
      </c>
      <c r="G27" s="10" t="str">
        <f>'NIGE ROM'!G27</f>
        <v>1C</v>
      </c>
      <c r="H27" s="10" t="str">
        <f>'NIGE ROM'!H27</f>
        <v>08</v>
      </c>
      <c r="I27" s="1" t="str">
        <f t="shared" si="2"/>
        <v>0000</v>
      </c>
      <c r="J27" s="1" t="str">
        <f t="shared" si="3"/>
        <v>1C00</v>
      </c>
      <c r="K27" s="1" t="str">
        <f t="shared" si="4"/>
        <v>2200</v>
      </c>
      <c r="L27" s="1" t="str">
        <f t="shared" si="5"/>
        <v>0200</v>
      </c>
      <c r="M27" s="1" t="str">
        <f t="shared" si="6"/>
        <v>0C00</v>
      </c>
      <c r="N27" s="1" t="str">
        <f t="shared" si="7"/>
        <v>0800</v>
      </c>
      <c r="O27" s="1" t="str">
        <f t="shared" si="8"/>
        <v>1C00</v>
      </c>
      <c r="P27" s="1" t="str">
        <f t="shared" si="9"/>
        <v>0800</v>
      </c>
      <c r="Q27" s="10" t="s">
        <v>366</v>
      </c>
      <c r="R27" s="10" t="s">
        <v>366</v>
      </c>
      <c r="S27" s="10" t="s">
        <v>366</v>
      </c>
      <c r="T27" s="10" t="s">
        <v>366</v>
      </c>
      <c r="U27" s="10" t="s">
        <v>366</v>
      </c>
      <c r="V27" s="10" t="s">
        <v>366</v>
      </c>
      <c r="W27" s="10" t="s">
        <v>366</v>
      </c>
      <c r="X27" s="10" t="s">
        <v>366</v>
      </c>
      <c r="Y27" t="str">
        <f t="shared" si="1"/>
        <v xml:space="preserve">0000, 1C00, 2200, 0200, 0C00, 0800, 1C00, 0800, 0000, 0000, 0000, 0000, 0000, 0000, 0000, 0000, </v>
      </c>
    </row>
    <row r="28" spans="1:25" x14ac:dyDescent="0.25">
      <c r="A28" s="10" t="str">
        <f>'NIGE ROM'!A28</f>
        <v>DB</v>
      </c>
      <c r="B28" s="10" t="str">
        <f>'NIGE ROM'!B28</f>
        <v>92</v>
      </c>
      <c r="C28" s="10" t="str">
        <f>'NIGE ROM'!C28</f>
        <v>92</v>
      </c>
      <c r="D28" s="10" t="str">
        <f>'NIGE ROM'!D28</f>
        <v>DA</v>
      </c>
      <c r="E28" s="10" t="str">
        <f>'NIGE ROM'!E28</f>
        <v>8A</v>
      </c>
      <c r="F28" s="10" t="str">
        <f>'NIGE ROM'!F28</f>
        <v>8A</v>
      </c>
      <c r="G28" s="10" t="str">
        <f>'NIGE ROM'!G28</f>
        <v>DB</v>
      </c>
      <c r="H28" s="10" t="str">
        <f>'NIGE ROM'!H28</f>
        <v>00</v>
      </c>
      <c r="I28" s="1" t="str">
        <f t="shared" si="2"/>
        <v>DB00</v>
      </c>
      <c r="J28" s="1" t="str">
        <f t="shared" si="3"/>
        <v>9200</v>
      </c>
      <c r="K28" s="1" t="str">
        <f t="shared" si="4"/>
        <v>9200</v>
      </c>
      <c r="L28" s="1" t="str">
        <f t="shared" si="5"/>
        <v>DA00</v>
      </c>
      <c r="M28" s="1" t="str">
        <f t="shared" si="6"/>
        <v>8A00</v>
      </c>
      <c r="N28" s="1" t="str">
        <f t="shared" si="7"/>
        <v>8A00</v>
      </c>
      <c r="O28" s="1" t="str">
        <f t="shared" si="8"/>
        <v>DB00</v>
      </c>
      <c r="P28" s="1" t="str">
        <f t="shared" si="9"/>
        <v>0000</v>
      </c>
      <c r="Q28" s="10" t="s">
        <v>366</v>
      </c>
      <c r="R28" s="10" t="s">
        <v>366</v>
      </c>
      <c r="S28" s="10" t="s">
        <v>366</v>
      </c>
      <c r="T28" s="10" t="s">
        <v>366</v>
      </c>
      <c r="U28" s="10" t="s">
        <v>366</v>
      </c>
      <c r="V28" s="10" t="s">
        <v>366</v>
      </c>
      <c r="W28" s="10" t="s">
        <v>366</v>
      </c>
      <c r="X28" s="10" t="s">
        <v>366</v>
      </c>
      <c r="Y28" t="str">
        <f t="shared" si="1"/>
        <v xml:space="preserve">DB00, 9200, 9200, DA00, 8A00, 8A00, DB00, 0000, 0000, 0000, 0000, 0000, 0000, 0000, 0000, 0000, </v>
      </c>
    </row>
    <row r="29" spans="1:25" x14ac:dyDescent="0.25">
      <c r="A29" s="10" t="str">
        <f>'NIGE ROM'!A29</f>
        <v>09</v>
      </c>
      <c r="B29" s="10" t="str">
        <f>'NIGE ROM'!B29</f>
        <v>0A</v>
      </c>
      <c r="C29" s="10" t="str">
        <f>'NIGE ROM'!C29</f>
        <v>04</v>
      </c>
      <c r="D29" s="10" t="str">
        <f>'NIGE ROM'!D29</f>
        <v>3B</v>
      </c>
      <c r="E29" s="10" t="str">
        <f>'NIGE ROM'!E29</f>
        <v>48</v>
      </c>
      <c r="F29" s="10" t="str">
        <f>'NIGE ROM'!F29</f>
        <v>48</v>
      </c>
      <c r="G29" s="10" t="str">
        <f>'NIGE ROM'!G29</f>
        <v>30</v>
      </c>
      <c r="H29" s="10" t="str">
        <f>'NIGE ROM'!H29</f>
        <v>00</v>
      </c>
      <c r="I29" s="1" t="str">
        <f t="shared" si="2"/>
        <v>0900</v>
      </c>
      <c r="J29" s="1" t="str">
        <f t="shared" si="3"/>
        <v>0A00</v>
      </c>
      <c r="K29" s="1" t="str">
        <f t="shared" si="4"/>
        <v>0400</v>
      </c>
      <c r="L29" s="1" t="str">
        <f t="shared" si="5"/>
        <v>3B00</v>
      </c>
      <c r="M29" s="1" t="str">
        <f t="shared" si="6"/>
        <v>4800</v>
      </c>
      <c r="N29" s="1" t="str">
        <f t="shared" si="7"/>
        <v>4800</v>
      </c>
      <c r="O29" s="1" t="str">
        <f t="shared" si="8"/>
        <v>3000</v>
      </c>
      <c r="P29" s="1" t="str">
        <f t="shared" si="9"/>
        <v>0000</v>
      </c>
      <c r="Q29" s="10" t="s">
        <v>366</v>
      </c>
      <c r="R29" s="10" t="s">
        <v>366</v>
      </c>
      <c r="S29" s="10" t="s">
        <v>366</v>
      </c>
      <c r="T29" s="10" t="s">
        <v>366</v>
      </c>
      <c r="U29" s="10" t="s">
        <v>366</v>
      </c>
      <c r="V29" s="10" t="s">
        <v>366</v>
      </c>
      <c r="W29" s="10" t="s">
        <v>366</v>
      </c>
      <c r="X29" s="10" t="s">
        <v>366</v>
      </c>
      <c r="Y29" t="str">
        <f t="shared" si="1"/>
        <v xml:space="preserve">0900, 0A00, 0400, 3B00, 4800, 4800, 3000, 0000, 0000, 0000, 0000, 0000, 0000, 0000, 0000, 0000, </v>
      </c>
    </row>
    <row r="30" spans="1:25" x14ac:dyDescent="0.25">
      <c r="A30" s="10" t="str">
        <f>'NIGE ROM'!A30</f>
        <v>00</v>
      </c>
      <c r="B30" s="10" t="str">
        <f>'NIGE ROM'!B30</f>
        <v>1C</v>
      </c>
      <c r="C30" s="10" t="str">
        <f>'NIGE ROM'!C30</f>
        <v>22</v>
      </c>
      <c r="D30" s="10" t="str">
        <f>'NIGE ROM'!D30</f>
        <v>22</v>
      </c>
      <c r="E30" s="10" t="str">
        <f>'NIGE ROM'!E30</f>
        <v>55</v>
      </c>
      <c r="F30" s="10" t="str">
        <f>'NIGE ROM'!F30</f>
        <v>55</v>
      </c>
      <c r="G30" s="10" t="str">
        <f>'NIGE ROM'!G30</f>
        <v>22</v>
      </c>
      <c r="H30" s="10" t="str">
        <f>'NIGE ROM'!H30</f>
        <v>00</v>
      </c>
      <c r="I30" s="1" t="str">
        <f t="shared" si="2"/>
        <v>0000</v>
      </c>
      <c r="J30" s="1" t="str">
        <f t="shared" si="3"/>
        <v>1C00</v>
      </c>
      <c r="K30" s="1" t="str">
        <f t="shared" si="4"/>
        <v>2200</v>
      </c>
      <c r="L30" s="1" t="str">
        <f t="shared" si="5"/>
        <v>2200</v>
      </c>
      <c r="M30" s="1" t="str">
        <f t="shared" si="6"/>
        <v>5500</v>
      </c>
      <c r="N30" s="1" t="str">
        <f t="shared" si="7"/>
        <v>5500</v>
      </c>
      <c r="O30" s="1" t="str">
        <f t="shared" si="8"/>
        <v>2200</v>
      </c>
      <c r="P30" s="1" t="str">
        <f t="shared" si="9"/>
        <v>0000</v>
      </c>
      <c r="Q30" s="10" t="s">
        <v>366</v>
      </c>
      <c r="R30" s="10" t="s">
        <v>366</v>
      </c>
      <c r="S30" s="10" t="s">
        <v>366</v>
      </c>
      <c r="T30" s="10" t="s">
        <v>366</v>
      </c>
      <c r="U30" s="10" t="s">
        <v>366</v>
      </c>
      <c r="V30" s="10" t="s">
        <v>366</v>
      </c>
      <c r="W30" s="10" t="s">
        <v>366</v>
      </c>
      <c r="X30" s="10" t="s">
        <v>366</v>
      </c>
      <c r="Y30" t="str">
        <f t="shared" si="1"/>
        <v xml:space="preserve">0000, 1C00, 2200, 2200, 5500, 5500, 2200, 0000, 0000, 0000, 0000, 0000, 0000, 0000, 0000, 0000, </v>
      </c>
    </row>
    <row r="31" spans="1:25" x14ac:dyDescent="0.25">
      <c r="A31" s="10" t="str">
        <f>'NIGE ROM'!A31</f>
        <v>00</v>
      </c>
      <c r="B31" s="10" t="str">
        <f>'NIGE ROM'!B31</f>
        <v>22</v>
      </c>
      <c r="C31" s="10" t="str">
        <f>'NIGE ROM'!C31</f>
        <v>55</v>
      </c>
      <c r="D31" s="10" t="str">
        <f>'NIGE ROM'!D31</f>
        <v>55</v>
      </c>
      <c r="E31" s="10" t="str">
        <f>'NIGE ROM'!E31</f>
        <v>22</v>
      </c>
      <c r="F31" s="10" t="str">
        <f>'NIGE ROM'!F31</f>
        <v>22</v>
      </c>
      <c r="G31" s="10" t="str">
        <f>'NIGE ROM'!G31</f>
        <v>1C</v>
      </c>
      <c r="H31" s="10" t="str">
        <f>'NIGE ROM'!H31</f>
        <v>00</v>
      </c>
      <c r="I31" s="1" t="str">
        <f t="shared" si="2"/>
        <v>0000</v>
      </c>
      <c r="J31" s="1" t="str">
        <f t="shared" si="3"/>
        <v>2200</v>
      </c>
      <c r="K31" s="1" t="str">
        <f t="shared" si="4"/>
        <v>5500</v>
      </c>
      <c r="L31" s="1" t="str">
        <f t="shared" si="5"/>
        <v>5500</v>
      </c>
      <c r="M31" s="1" t="str">
        <f t="shared" si="6"/>
        <v>2200</v>
      </c>
      <c r="N31" s="1" t="str">
        <f t="shared" si="7"/>
        <v>2200</v>
      </c>
      <c r="O31" s="1" t="str">
        <f t="shared" si="8"/>
        <v>1C00</v>
      </c>
      <c r="P31" s="1" t="str">
        <f t="shared" si="9"/>
        <v>0000</v>
      </c>
      <c r="Q31" s="10" t="s">
        <v>366</v>
      </c>
      <c r="R31" s="10" t="s">
        <v>366</v>
      </c>
      <c r="S31" s="10" t="s">
        <v>366</v>
      </c>
      <c r="T31" s="10" t="s">
        <v>366</v>
      </c>
      <c r="U31" s="10" t="s">
        <v>366</v>
      </c>
      <c r="V31" s="10" t="s">
        <v>366</v>
      </c>
      <c r="W31" s="10" t="s">
        <v>366</v>
      </c>
      <c r="X31" s="10" t="s">
        <v>366</v>
      </c>
      <c r="Y31" t="str">
        <f t="shared" si="1"/>
        <v xml:space="preserve">0000, 2200, 5500, 5500, 2200, 2200, 1C00, 0000, 0000, 0000, 0000, 0000, 0000, 0000, 0000, 0000, </v>
      </c>
    </row>
    <row r="32" spans="1:25" x14ac:dyDescent="0.25">
      <c r="A32" s="10" t="str">
        <f>'NIGE ROM'!A32</f>
        <v>36</v>
      </c>
      <c r="B32" s="10" t="str">
        <f>'NIGE ROM'!B32</f>
        <v>49</v>
      </c>
      <c r="C32" s="10" t="str">
        <f>'NIGE ROM'!C32</f>
        <v>49</v>
      </c>
      <c r="D32" s="10" t="str">
        <f>'NIGE ROM'!D32</f>
        <v>7E</v>
      </c>
      <c r="E32" s="10" t="str">
        <f>'NIGE ROM'!E32</f>
        <v>4A</v>
      </c>
      <c r="F32" s="10" t="str">
        <f>'NIGE ROM'!F32</f>
        <v>49</v>
      </c>
      <c r="G32" s="10" t="str">
        <f>'NIGE ROM'!G32</f>
        <v>49</v>
      </c>
      <c r="H32" s="10" t="str">
        <f>'NIGE ROM'!H32</f>
        <v>00</v>
      </c>
      <c r="I32" s="1" t="str">
        <f t="shared" si="2"/>
        <v>3600</v>
      </c>
      <c r="J32" s="1" t="str">
        <f t="shared" si="3"/>
        <v>4900</v>
      </c>
      <c r="K32" s="1" t="str">
        <f t="shared" si="4"/>
        <v>4900</v>
      </c>
      <c r="L32" s="1" t="str">
        <f t="shared" si="5"/>
        <v>7E00</v>
      </c>
      <c r="M32" s="1" t="str">
        <f t="shared" si="6"/>
        <v>4A00</v>
      </c>
      <c r="N32" s="1" t="str">
        <f t="shared" si="7"/>
        <v>4900</v>
      </c>
      <c r="O32" s="1" t="str">
        <f t="shared" si="8"/>
        <v>4900</v>
      </c>
      <c r="P32" s="1" t="str">
        <f t="shared" si="9"/>
        <v>0000</v>
      </c>
      <c r="Q32" s="10" t="s">
        <v>366</v>
      </c>
      <c r="R32" s="10" t="s">
        <v>366</v>
      </c>
      <c r="S32" s="10" t="s">
        <v>366</v>
      </c>
      <c r="T32" s="10" t="s">
        <v>366</v>
      </c>
      <c r="U32" s="10" t="s">
        <v>366</v>
      </c>
      <c r="V32" s="10" t="s">
        <v>366</v>
      </c>
      <c r="W32" s="10" t="s">
        <v>366</v>
      </c>
      <c r="X32" s="10" t="s">
        <v>366</v>
      </c>
      <c r="Y32" t="str">
        <f t="shared" si="1"/>
        <v xml:space="preserve">3600, 4900, 4900, 7E00, 4A00, 4900, 4900, 0000, 0000, 0000, 0000, 0000, 0000, 0000, 0000, 0000, </v>
      </c>
    </row>
    <row r="33" spans="1:25" x14ac:dyDescent="0.25">
      <c r="A33" s="10" t="str">
        <f>'NIGE ROM'!A33</f>
        <v>00</v>
      </c>
      <c r="B33" s="10" t="str">
        <f>'NIGE ROM'!B33</f>
        <v>00</v>
      </c>
      <c r="C33" s="10" t="str">
        <f>'NIGE ROM'!C33</f>
        <v>00</v>
      </c>
      <c r="D33" s="10" t="str">
        <f>'NIGE ROM'!D33</f>
        <v>00</v>
      </c>
      <c r="E33" s="10" t="str">
        <f>'NIGE ROM'!E33</f>
        <v>00</v>
      </c>
      <c r="F33" s="10" t="str">
        <f>'NIGE ROM'!F33</f>
        <v>00</v>
      </c>
      <c r="G33" s="10" t="str">
        <f>'NIGE ROM'!G33</f>
        <v>00</v>
      </c>
      <c r="H33" s="10" t="str">
        <f>'NIGE ROM'!H33</f>
        <v>00</v>
      </c>
      <c r="I33" s="1" t="str">
        <f t="shared" si="2"/>
        <v>0000</v>
      </c>
      <c r="J33" s="1" t="str">
        <f t="shared" si="3"/>
        <v>0000</v>
      </c>
      <c r="K33" s="1" t="str">
        <f t="shared" si="4"/>
        <v>0000</v>
      </c>
      <c r="L33" s="1" t="str">
        <f t="shared" si="5"/>
        <v>0000</v>
      </c>
      <c r="M33" s="1" t="str">
        <f t="shared" si="6"/>
        <v>0000</v>
      </c>
      <c r="N33" s="1" t="str">
        <f t="shared" si="7"/>
        <v>0000</v>
      </c>
      <c r="O33" s="1" t="str">
        <f t="shared" si="8"/>
        <v>0000</v>
      </c>
      <c r="P33" s="1" t="str">
        <f t="shared" si="9"/>
        <v>0000</v>
      </c>
      <c r="Q33" s="10" t="s">
        <v>366</v>
      </c>
      <c r="R33" s="10" t="s">
        <v>366</v>
      </c>
      <c r="S33" s="10" t="s">
        <v>366</v>
      </c>
      <c r="T33" s="10" t="s">
        <v>366</v>
      </c>
      <c r="U33" s="10" t="s">
        <v>366</v>
      </c>
      <c r="V33" s="10" t="s">
        <v>366</v>
      </c>
      <c r="W33" s="10" t="s">
        <v>366</v>
      </c>
      <c r="X33" s="10" t="s">
        <v>366</v>
      </c>
      <c r="Y33" t="str">
        <f t="shared" si="1"/>
        <v xml:space="preserve">0000, 0000, 0000, 0000, 0000, 0000, 0000, 0000, 0000, 0000, 0000, 0000, 0000, 0000, 0000, 0000, </v>
      </c>
    </row>
    <row r="34" spans="1:25" x14ac:dyDescent="0.25">
      <c r="A34" s="10">
        <f>'NIGE ROM'!A34</f>
        <v>8</v>
      </c>
      <c r="B34" s="10">
        <f>'NIGE ROM'!B34</f>
        <v>8</v>
      </c>
      <c r="C34" s="10">
        <f>'NIGE ROM'!C34</f>
        <v>8</v>
      </c>
      <c r="D34" s="10">
        <f>'NIGE ROM'!D34</f>
        <v>8</v>
      </c>
      <c r="E34" s="10" t="str">
        <f>'NIGE ROM'!E34</f>
        <v>00</v>
      </c>
      <c r="F34" s="10" t="str">
        <f>'NIGE ROM'!F34</f>
        <v>00</v>
      </c>
      <c r="G34" s="10">
        <f>'NIGE ROM'!G34</f>
        <v>8</v>
      </c>
      <c r="H34" s="10" t="str">
        <f>'NIGE ROM'!H34</f>
        <v>00</v>
      </c>
      <c r="I34" s="1" t="str">
        <f t="shared" si="2"/>
        <v>800</v>
      </c>
      <c r="J34" s="1" t="str">
        <f t="shared" si="3"/>
        <v>800</v>
      </c>
      <c r="K34" s="1" t="str">
        <f t="shared" si="4"/>
        <v>800</v>
      </c>
      <c r="L34" s="1" t="str">
        <f t="shared" si="5"/>
        <v>800</v>
      </c>
      <c r="M34" s="1" t="str">
        <f t="shared" si="6"/>
        <v>0000</v>
      </c>
      <c r="N34" s="1" t="str">
        <f t="shared" si="7"/>
        <v>0000</v>
      </c>
      <c r="O34" s="1" t="str">
        <f t="shared" si="8"/>
        <v>800</v>
      </c>
      <c r="P34" s="1" t="str">
        <f t="shared" si="9"/>
        <v>0000</v>
      </c>
      <c r="Q34" s="10" t="s">
        <v>366</v>
      </c>
      <c r="R34" s="10" t="s">
        <v>366</v>
      </c>
      <c r="S34" s="10" t="s">
        <v>366</v>
      </c>
      <c r="T34" s="10" t="s">
        <v>366</v>
      </c>
      <c r="U34" s="10" t="s">
        <v>366</v>
      </c>
      <c r="V34" s="10" t="s">
        <v>366</v>
      </c>
      <c r="W34" s="10" t="s">
        <v>366</v>
      </c>
      <c r="X34" s="10" t="s">
        <v>366</v>
      </c>
      <c r="Y34" t="str">
        <f t="shared" si="1"/>
        <v xml:space="preserve">800, 800, 800, 800, 0000, 0000, 800, 0000, 0000, 0000, 0000, 0000, 0000, 0000, 0000, 0000, </v>
      </c>
    </row>
    <row r="35" spans="1:25" x14ac:dyDescent="0.25">
      <c r="A35" s="10">
        <f>'NIGE ROM'!A35</f>
        <v>24</v>
      </c>
      <c r="B35" s="10">
        <f>'NIGE ROM'!B35</f>
        <v>24</v>
      </c>
      <c r="C35" s="10">
        <f>'NIGE ROM'!C35</f>
        <v>24</v>
      </c>
      <c r="D35" s="10" t="str">
        <f>'NIGE ROM'!D35</f>
        <v>00</v>
      </c>
      <c r="E35" s="10" t="str">
        <f>'NIGE ROM'!E35</f>
        <v>00</v>
      </c>
      <c r="F35" s="10" t="str">
        <f>'NIGE ROM'!F35</f>
        <v>00</v>
      </c>
      <c r="G35" s="10" t="str">
        <f>'NIGE ROM'!G35</f>
        <v>00</v>
      </c>
      <c r="H35" s="10" t="str">
        <f>'NIGE ROM'!H35</f>
        <v>00</v>
      </c>
      <c r="I35" s="1" t="str">
        <f t="shared" si="2"/>
        <v>2400</v>
      </c>
      <c r="J35" s="1" t="str">
        <f t="shared" si="3"/>
        <v>2400</v>
      </c>
      <c r="K35" s="1" t="str">
        <f t="shared" si="4"/>
        <v>2400</v>
      </c>
      <c r="L35" s="1" t="str">
        <f t="shared" si="5"/>
        <v>0000</v>
      </c>
      <c r="M35" s="1" t="str">
        <f t="shared" si="6"/>
        <v>0000</v>
      </c>
      <c r="N35" s="1" t="str">
        <f t="shared" si="7"/>
        <v>0000</v>
      </c>
      <c r="O35" s="1" t="str">
        <f t="shared" si="8"/>
        <v>0000</v>
      </c>
      <c r="P35" s="1" t="str">
        <f t="shared" si="9"/>
        <v>0000</v>
      </c>
      <c r="Q35" s="10" t="s">
        <v>366</v>
      </c>
      <c r="R35" s="10" t="s">
        <v>366</v>
      </c>
      <c r="S35" s="10" t="s">
        <v>366</v>
      </c>
      <c r="T35" s="10" t="s">
        <v>366</v>
      </c>
      <c r="U35" s="10" t="s">
        <v>366</v>
      </c>
      <c r="V35" s="10" t="s">
        <v>366</v>
      </c>
      <c r="W35" s="10" t="s">
        <v>366</v>
      </c>
      <c r="X35" s="10" t="s">
        <v>366</v>
      </c>
      <c r="Y35" t="str">
        <f t="shared" si="1"/>
        <v xml:space="preserve">2400, 2400, 2400, 0000, 0000, 0000, 0000, 0000, 0000, 0000, 0000, 0000, 0000, 0000, 0000, 0000, </v>
      </c>
    </row>
    <row r="36" spans="1:25" x14ac:dyDescent="0.25">
      <c r="A36" s="10">
        <f>'NIGE ROM'!A36</f>
        <v>24</v>
      </c>
      <c r="B36" s="10">
        <f>'NIGE ROM'!B36</f>
        <v>24</v>
      </c>
      <c r="C36" s="10" t="str">
        <f>'NIGE ROM'!C36</f>
        <v>7e</v>
      </c>
      <c r="D36" s="10">
        <f>'NIGE ROM'!D36</f>
        <v>24</v>
      </c>
      <c r="E36" s="10" t="str">
        <f>'NIGE ROM'!E36</f>
        <v>7e</v>
      </c>
      <c r="F36" s="10">
        <f>'NIGE ROM'!F36</f>
        <v>24</v>
      </c>
      <c r="G36" s="10">
        <f>'NIGE ROM'!G36</f>
        <v>24</v>
      </c>
      <c r="H36" s="10" t="str">
        <f>'NIGE ROM'!H36</f>
        <v>00</v>
      </c>
      <c r="I36" s="1" t="str">
        <f t="shared" si="2"/>
        <v>2400</v>
      </c>
      <c r="J36" s="1" t="str">
        <f t="shared" si="3"/>
        <v>2400</v>
      </c>
      <c r="K36" s="1" t="str">
        <f t="shared" si="4"/>
        <v>7e00</v>
      </c>
      <c r="L36" s="1" t="str">
        <f t="shared" si="5"/>
        <v>2400</v>
      </c>
      <c r="M36" s="1" t="str">
        <f t="shared" si="6"/>
        <v>7e00</v>
      </c>
      <c r="N36" s="1" t="str">
        <f t="shared" si="7"/>
        <v>2400</v>
      </c>
      <c r="O36" s="1" t="str">
        <f t="shared" si="8"/>
        <v>2400</v>
      </c>
      <c r="P36" s="1" t="str">
        <f t="shared" si="9"/>
        <v>0000</v>
      </c>
      <c r="Q36" s="10" t="s">
        <v>366</v>
      </c>
      <c r="R36" s="10" t="s">
        <v>366</v>
      </c>
      <c r="S36" s="10" t="s">
        <v>366</v>
      </c>
      <c r="T36" s="10" t="s">
        <v>366</v>
      </c>
      <c r="U36" s="10" t="s">
        <v>366</v>
      </c>
      <c r="V36" s="10" t="s">
        <v>366</v>
      </c>
      <c r="W36" s="10" t="s">
        <v>366</v>
      </c>
      <c r="X36" s="10" t="s">
        <v>366</v>
      </c>
      <c r="Y36" t="str">
        <f t="shared" si="1"/>
        <v xml:space="preserve">2400, 2400, 7e00, 2400, 7e00, 2400, 2400, 0000, 0000, 0000, 0000, 0000, 0000, 0000, 0000, 0000, </v>
      </c>
    </row>
    <row r="37" spans="1:25" x14ac:dyDescent="0.25">
      <c r="A37" s="10">
        <f>'NIGE ROM'!A37</f>
        <v>8</v>
      </c>
      <c r="B37" s="10" t="str">
        <f>'NIGE ROM'!B37</f>
        <v>1e</v>
      </c>
      <c r="C37" s="10">
        <f>'NIGE ROM'!C37</f>
        <v>28</v>
      </c>
      <c r="D37" s="10" t="str">
        <f>'NIGE ROM'!D37</f>
        <v>1c</v>
      </c>
      <c r="E37" s="10" t="str">
        <f>'NIGE ROM'!E37</f>
        <v>0a</v>
      </c>
      <c r="F37" s="10" t="str">
        <f>'NIGE ROM'!F37</f>
        <v>3c</v>
      </c>
      <c r="G37" s="10">
        <f>'NIGE ROM'!G37</f>
        <v>8</v>
      </c>
      <c r="H37" s="10" t="str">
        <f>'NIGE ROM'!H37</f>
        <v>00</v>
      </c>
      <c r="I37" s="1" t="str">
        <f t="shared" si="2"/>
        <v>800</v>
      </c>
      <c r="J37" s="1" t="str">
        <f t="shared" si="3"/>
        <v>1e00</v>
      </c>
      <c r="K37" s="1" t="str">
        <f t="shared" si="4"/>
        <v>2800</v>
      </c>
      <c r="L37" s="1" t="str">
        <f t="shared" si="5"/>
        <v>1c00</v>
      </c>
      <c r="M37" s="1" t="str">
        <f t="shared" si="6"/>
        <v>0a00</v>
      </c>
      <c r="N37" s="1" t="str">
        <f t="shared" si="7"/>
        <v>3c00</v>
      </c>
      <c r="O37" s="1" t="str">
        <f t="shared" si="8"/>
        <v>800</v>
      </c>
      <c r="P37" s="1" t="str">
        <f t="shared" si="9"/>
        <v>0000</v>
      </c>
      <c r="Q37" s="10" t="s">
        <v>366</v>
      </c>
      <c r="R37" s="10" t="s">
        <v>366</v>
      </c>
      <c r="S37" s="10" t="s">
        <v>366</v>
      </c>
      <c r="T37" s="10" t="s">
        <v>366</v>
      </c>
      <c r="U37" s="10" t="s">
        <v>366</v>
      </c>
      <c r="V37" s="10" t="s">
        <v>366</v>
      </c>
      <c r="W37" s="10" t="s">
        <v>366</v>
      </c>
      <c r="X37" s="10" t="s">
        <v>366</v>
      </c>
      <c r="Y37" t="str">
        <f t="shared" si="1"/>
        <v xml:space="preserve">800, 1e00, 2800, 1c00, 0a00, 3c00, 800, 0000, 0000, 0000, 0000, 0000, 0000, 0000, 0000, 0000, </v>
      </c>
    </row>
    <row r="38" spans="1:25" x14ac:dyDescent="0.25">
      <c r="A38" s="10">
        <f>'NIGE ROM'!A38</f>
        <v>0</v>
      </c>
      <c r="B38" s="10">
        <f>'NIGE ROM'!B38</f>
        <v>62</v>
      </c>
      <c r="C38" s="10">
        <f>'NIGE ROM'!C38</f>
        <v>64</v>
      </c>
      <c r="D38" s="10">
        <f>'NIGE ROM'!D38</f>
        <v>8</v>
      </c>
      <c r="E38" s="10">
        <f>'NIGE ROM'!E38</f>
        <v>10</v>
      </c>
      <c r="F38" s="10">
        <f>'NIGE ROM'!F38</f>
        <v>26</v>
      </c>
      <c r="G38" s="10">
        <f>'NIGE ROM'!G38</f>
        <v>46</v>
      </c>
      <c r="H38" s="10" t="str">
        <f>'NIGE ROM'!H38</f>
        <v>00</v>
      </c>
      <c r="I38" s="1" t="str">
        <f t="shared" si="2"/>
        <v>000</v>
      </c>
      <c r="J38" s="1" t="str">
        <f t="shared" si="3"/>
        <v>6200</v>
      </c>
      <c r="K38" s="1" t="str">
        <f t="shared" si="4"/>
        <v>6400</v>
      </c>
      <c r="L38" s="1" t="str">
        <f t="shared" si="5"/>
        <v>800</v>
      </c>
      <c r="M38" s="1" t="str">
        <f t="shared" si="6"/>
        <v>1000</v>
      </c>
      <c r="N38" s="1" t="str">
        <f t="shared" si="7"/>
        <v>2600</v>
      </c>
      <c r="O38" s="1" t="str">
        <f t="shared" si="8"/>
        <v>4600</v>
      </c>
      <c r="P38" s="1" t="str">
        <f t="shared" si="9"/>
        <v>0000</v>
      </c>
      <c r="Q38" s="10" t="s">
        <v>366</v>
      </c>
      <c r="R38" s="10" t="s">
        <v>366</v>
      </c>
      <c r="S38" s="10" t="s">
        <v>366</v>
      </c>
      <c r="T38" s="10" t="s">
        <v>366</v>
      </c>
      <c r="U38" s="10" t="s">
        <v>366</v>
      </c>
      <c r="V38" s="10" t="s">
        <v>366</v>
      </c>
      <c r="W38" s="10" t="s">
        <v>366</v>
      </c>
      <c r="X38" s="10" t="s">
        <v>366</v>
      </c>
      <c r="Y38" t="str">
        <f t="shared" si="1"/>
        <v xml:space="preserve">000, 6200, 6400, 800, 1000, 2600, 4600, 0000, 0000, 0000, 0000, 0000, 0000, 0000, 0000, 0000, </v>
      </c>
    </row>
    <row r="39" spans="1:25" x14ac:dyDescent="0.25">
      <c r="A39" s="10">
        <f>'NIGE ROM'!A39</f>
        <v>30</v>
      </c>
      <c r="B39" s="10">
        <f>'NIGE ROM'!B39</f>
        <v>48</v>
      </c>
      <c r="C39" s="10">
        <f>'NIGE ROM'!C39</f>
        <v>48</v>
      </c>
      <c r="D39" s="10">
        <f>'NIGE ROM'!D39</f>
        <v>30</v>
      </c>
      <c r="E39" s="10" t="str">
        <f>'NIGE ROM'!E39</f>
        <v>4a</v>
      </c>
      <c r="F39" s="10">
        <f>'NIGE ROM'!F39</f>
        <v>44</v>
      </c>
      <c r="G39" s="10" t="str">
        <f>'NIGE ROM'!G39</f>
        <v>3a</v>
      </c>
      <c r="H39" s="10" t="str">
        <f>'NIGE ROM'!H39</f>
        <v>00</v>
      </c>
      <c r="I39" s="1" t="str">
        <f t="shared" si="2"/>
        <v>3000</v>
      </c>
      <c r="J39" s="1" t="str">
        <f t="shared" si="3"/>
        <v>4800</v>
      </c>
      <c r="K39" s="1" t="str">
        <f t="shared" si="4"/>
        <v>4800</v>
      </c>
      <c r="L39" s="1" t="str">
        <f t="shared" si="5"/>
        <v>3000</v>
      </c>
      <c r="M39" s="1" t="str">
        <f t="shared" si="6"/>
        <v>4a00</v>
      </c>
      <c r="N39" s="1" t="str">
        <f t="shared" si="7"/>
        <v>4400</v>
      </c>
      <c r="O39" s="1" t="str">
        <f t="shared" si="8"/>
        <v>3a00</v>
      </c>
      <c r="P39" s="1" t="str">
        <f t="shared" si="9"/>
        <v>0000</v>
      </c>
      <c r="Q39" s="10" t="s">
        <v>366</v>
      </c>
      <c r="R39" s="10" t="s">
        <v>366</v>
      </c>
      <c r="S39" s="10" t="s">
        <v>366</v>
      </c>
      <c r="T39" s="10" t="s">
        <v>366</v>
      </c>
      <c r="U39" s="10" t="s">
        <v>366</v>
      </c>
      <c r="V39" s="10" t="s">
        <v>366</v>
      </c>
      <c r="W39" s="10" t="s">
        <v>366</v>
      </c>
      <c r="X39" s="10" t="s">
        <v>366</v>
      </c>
      <c r="Y39" t="str">
        <f t="shared" si="1"/>
        <v xml:space="preserve">3000, 4800, 4800, 3000, 4a00, 4400, 3a00, 0000, 0000, 0000, 0000, 0000, 0000, 0000, 0000, 0000, </v>
      </c>
    </row>
    <row r="40" spans="1:25" x14ac:dyDescent="0.25">
      <c r="A40" s="10">
        <f>'NIGE ROM'!A40</f>
        <v>4</v>
      </c>
      <c r="B40" s="10">
        <f>'NIGE ROM'!B40</f>
        <v>8</v>
      </c>
      <c r="C40" s="10">
        <f>'NIGE ROM'!C40</f>
        <v>10</v>
      </c>
      <c r="D40" s="10" t="str">
        <f>'NIGE ROM'!D40</f>
        <v>00</v>
      </c>
      <c r="E40" s="10" t="str">
        <f>'NIGE ROM'!E40</f>
        <v>00</v>
      </c>
      <c r="F40" s="10" t="str">
        <f>'NIGE ROM'!F40</f>
        <v>00</v>
      </c>
      <c r="G40" s="10" t="str">
        <f>'NIGE ROM'!G40</f>
        <v>00</v>
      </c>
      <c r="H40" s="10" t="str">
        <f>'NIGE ROM'!H40</f>
        <v>00</v>
      </c>
      <c r="I40" s="1" t="str">
        <f t="shared" si="2"/>
        <v>400</v>
      </c>
      <c r="J40" s="1" t="str">
        <f t="shared" si="3"/>
        <v>800</v>
      </c>
      <c r="K40" s="1" t="str">
        <f t="shared" si="4"/>
        <v>1000</v>
      </c>
      <c r="L40" s="1" t="str">
        <f t="shared" si="5"/>
        <v>0000</v>
      </c>
      <c r="M40" s="1" t="str">
        <f t="shared" si="6"/>
        <v>0000</v>
      </c>
      <c r="N40" s="1" t="str">
        <f t="shared" si="7"/>
        <v>0000</v>
      </c>
      <c r="O40" s="1" t="str">
        <f t="shared" si="8"/>
        <v>0000</v>
      </c>
      <c r="P40" s="1" t="str">
        <f t="shared" si="9"/>
        <v>0000</v>
      </c>
      <c r="Q40" s="10" t="s">
        <v>366</v>
      </c>
      <c r="R40" s="10" t="s">
        <v>366</v>
      </c>
      <c r="S40" s="10" t="s">
        <v>366</v>
      </c>
      <c r="T40" s="10" t="s">
        <v>366</v>
      </c>
      <c r="U40" s="10" t="s">
        <v>366</v>
      </c>
      <c r="V40" s="10" t="s">
        <v>366</v>
      </c>
      <c r="W40" s="10" t="s">
        <v>366</v>
      </c>
      <c r="X40" s="10" t="s">
        <v>366</v>
      </c>
      <c r="Y40" t="str">
        <f t="shared" si="1"/>
        <v xml:space="preserve">400, 800, 1000, 0000, 0000, 0000, 0000, 0000, 0000, 0000, 0000, 0000, 0000, 0000, 0000, 0000, </v>
      </c>
    </row>
    <row r="41" spans="1:25" x14ac:dyDescent="0.25">
      <c r="A41" s="10">
        <f>'NIGE ROM'!A41</f>
        <v>4</v>
      </c>
      <c r="B41" s="10">
        <f>'NIGE ROM'!B41</f>
        <v>8</v>
      </c>
      <c r="C41" s="10">
        <f>'NIGE ROM'!C41</f>
        <v>10</v>
      </c>
      <c r="D41" s="10">
        <f>'NIGE ROM'!D41</f>
        <v>10</v>
      </c>
      <c r="E41" s="10">
        <f>'NIGE ROM'!E41</f>
        <v>10</v>
      </c>
      <c r="F41" s="10">
        <f>'NIGE ROM'!F41</f>
        <v>8</v>
      </c>
      <c r="G41" s="10">
        <f>'NIGE ROM'!G41</f>
        <v>4</v>
      </c>
      <c r="H41" s="10" t="str">
        <f>'NIGE ROM'!H41</f>
        <v>00</v>
      </c>
      <c r="I41" s="1" t="str">
        <f t="shared" si="2"/>
        <v>400</v>
      </c>
      <c r="J41" s="1" t="str">
        <f t="shared" si="3"/>
        <v>800</v>
      </c>
      <c r="K41" s="1" t="str">
        <f t="shared" si="4"/>
        <v>1000</v>
      </c>
      <c r="L41" s="1" t="str">
        <f t="shared" si="5"/>
        <v>1000</v>
      </c>
      <c r="M41" s="1" t="str">
        <f t="shared" si="6"/>
        <v>1000</v>
      </c>
      <c r="N41" s="1" t="str">
        <f t="shared" si="7"/>
        <v>800</v>
      </c>
      <c r="O41" s="1" t="str">
        <f t="shared" si="8"/>
        <v>400</v>
      </c>
      <c r="P41" s="1" t="str">
        <f t="shared" si="9"/>
        <v>0000</v>
      </c>
      <c r="Q41" s="10" t="s">
        <v>366</v>
      </c>
      <c r="R41" s="10" t="s">
        <v>366</v>
      </c>
      <c r="S41" s="10" t="s">
        <v>366</v>
      </c>
      <c r="T41" s="10" t="s">
        <v>366</v>
      </c>
      <c r="U41" s="10" t="s">
        <v>366</v>
      </c>
      <c r="V41" s="10" t="s">
        <v>366</v>
      </c>
      <c r="W41" s="10" t="s">
        <v>366</v>
      </c>
      <c r="X41" s="10" t="s">
        <v>366</v>
      </c>
      <c r="Y41" t="str">
        <f t="shared" si="1"/>
        <v xml:space="preserve">400, 800, 1000, 1000, 1000, 800, 400, 0000, 0000, 0000, 0000, 0000, 0000, 0000, 0000, 0000, </v>
      </c>
    </row>
    <row r="42" spans="1:25" x14ac:dyDescent="0.25">
      <c r="A42" s="10">
        <f>'NIGE ROM'!A42</f>
        <v>20</v>
      </c>
      <c r="B42" s="10">
        <f>'NIGE ROM'!B42</f>
        <v>10</v>
      </c>
      <c r="C42" s="10">
        <f>'NIGE ROM'!C42</f>
        <v>8</v>
      </c>
      <c r="D42" s="10">
        <f>'NIGE ROM'!D42</f>
        <v>8</v>
      </c>
      <c r="E42" s="10">
        <f>'NIGE ROM'!E42</f>
        <v>8</v>
      </c>
      <c r="F42" s="10">
        <f>'NIGE ROM'!F42</f>
        <v>10</v>
      </c>
      <c r="G42" s="10">
        <f>'NIGE ROM'!G42</f>
        <v>20</v>
      </c>
      <c r="H42" s="10" t="str">
        <f>'NIGE ROM'!H42</f>
        <v>00</v>
      </c>
      <c r="I42" s="1" t="str">
        <f t="shared" si="2"/>
        <v>2000</v>
      </c>
      <c r="J42" s="1" t="str">
        <f t="shared" si="3"/>
        <v>1000</v>
      </c>
      <c r="K42" s="1" t="str">
        <f t="shared" si="4"/>
        <v>800</v>
      </c>
      <c r="L42" s="1" t="str">
        <f t="shared" si="5"/>
        <v>800</v>
      </c>
      <c r="M42" s="1" t="str">
        <f t="shared" si="6"/>
        <v>800</v>
      </c>
      <c r="N42" s="1" t="str">
        <f t="shared" si="7"/>
        <v>1000</v>
      </c>
      <c r="O42" s="1" t="str">
        <f t="shared" si="8"/>
        <v>2000</v>
      </c>
      <c r="P42" s="1" t="str">
        <f t="shared" si="9"/>
        <v>0000</v>
      </c>
      <c r="Q42" s="10" t="s">
        <v>366</v>
      </c>
      <c r="R42" s="10" t="s">
        <v>366</v>
      </c>
      <c r="S42" s="10" t="s">
        <v>366</v>
      </c>
      <c r="T42" s="10" t="s">
        <v>366</v>
      </c>
      <c r="U42" s="10" t="s">
        <v>366</v>
      </c>
      <c r="V42" s="10" t="s">
        <v>366</v>
      </c>
      <c r="W42" s="10" t="s">
        <v>366</v>
      </c>
      <c r="X42" s="10" t="s">
        <v>366</v>
      </c>
      <c r="Y42" t="str">
        <f t="shared" si="1"/>
        <v xml:space="preserve">2000, 1000, 800, 800, 800, 1000, 2000, 0000, 0000, 0000, 0000, 0000, 0000, 0000, 0000, 0000, </v>
      </c>
    </row>
    <row r="43" spans="1:25" x14ac:dyDescent="0.25">
      <c r="A43" s="10" t="str">
        <f>'NIGE ROM'!A43</f>
        <v>00</v>
      </c>
      <c r="B43" s="10">
        <f>'NIGE ROM'!B43</f>
        <v>44</v>
      </c>
      <c r="C43" s="10">
        <f>'NIGE ROM'!C43</f>
        <v>28</v>
      </c>
      <c r="D43" s="10" t="str">
        <f>'NIGE ROM'!D43</f>
        <v>FE</v>
      </c>
      <c r="E43" s="10">
        <f>'NIGE ROM'!E43</f>
        <v>28</v>
      </c>
      <c r="F43" s="10">
        <f>'NIGE ROM'!F43</f>
        <v>44</v>
      </c>
      <c r="G43" s="10">
        <f>'NIGE ROM'!G43</f>
        <v>0</v>
      </c>
      <c r="H43" s="10" t="str">
        <f>'NIGE ROM'!H43</f>
        <v>00</v>
      </c>
      <c r="I43" s="1" t="str">
        <f t="shared" si="2"/>
        <v>0000</v>
      </c>
      <c r="J43" s="1" t="str">
        <f t="shared" si="3"/>
        <v>4400</v>
      </c>
      <c r="K43" s="1" t="str">
        <f t="shared" si="4"/>
        <v>2800</v>
      </c>
      <c r="L43" s="1" t="str">
        <f t="shared" si="5"/>
        <v>FE00</v>
      </c>
      <c r="M43" s="1" t="str">
        <f t="shared" si="6"/>
        <v>2800</v>
      </c>
      <c r="N43" s="1" t="str">
        <f t="shared" si="7"/>
        <v>4400</v>
      </c>
      <c r="O43" s="1" t="str">
        <f t="shared" si="8"/>
        <v>000</v>
      </c>
      <c r="P43" s="1" t="str">
        <f t="shared" si="9"/>
        <v>0000</v>
      </c>
      <c r="Q43" s="10" t="s">
        <v>366</v>
      </c>
      <c r="R43" s="10" t="s">
        <v>366</v>
      </c>
      <c r="S43" s="10" t="s">
        <v>366</v>
      </c>
      <c r="T43" s="10" t="s">
        <v>366</v>
      </c>
      <c r="U43" s="10" t="s">
        <v>366</v>
      </c>
      <c r="V43" s="10" t="s">
        <v>366</v>
      </c>
      <c r="W43" s="10" t="s">
        <v>366</v>
      </c>
      <c r="X43" s="10" t="s">
        <v>366</v>
      </c>
      <c r="Y43" t="str">
        <f t="shared" si="1"/>
        <v xml:space="preserve">0000, 4400, 2800, FE00, 2800, 4400, 000, 0000, 0000, 0000, 0000, 0000, 0000, 0000, 0000, 0000, </v>
      </c>
    </row>
    <row r="44" spans="1:25" x14ac:dyDescent="0.25">
      <c r="A44" s="10" t="str">
        <f>'NIGE ROM'!A44</f>
        <v>00</v>
      </c>
      <c r="B44" s="10">
        <f>'NIGE ROM'!B44</f>
        <v>8</v>
      </c>
      <c r="C44" s="10">
        <f>'NIGE ROM'!C44</f>
        <v>8</v>
      </c>
      <c r="D44" s="10" t="str">
        <f>'NIGE ROM'!D44</f>
        <v>3e</v>
      </c>
      <c r="E44" s="10">
        <f>'NIGE ROM'!E44</f>
        <v>8</v>
      </c>
      <c r="F44" s="10">
        <f>'NIGE ROM'!F44</f>
        <v>8</v>
      </c>
      <c r="G44" s="10">
        <f>'NIGE ROM'!G44</f>
        <v>0</v>
      </c>
      <c r="H44" s="10" t="str">
        <f>'NIGE ROM'!H44</f>
        <v>00</v>
      </c>
      <c r="I44" s="1" t="str">
        <f t="shared" si="2"/>
        <v>0000</v>
      </c>
      <c r="J44" s="1" t="str">
        <f t="shared" si="3"/>
        <v>800</v>
      </c>
      <c r="K44" s="1" t="str">
        <f t="shared" si="4"/>
        <v>800</v>
      </c>
      <c r="L44" s="1" t="str">
        <f t="shared" si="5"/>
        <v>3e00</v>
      </c>
      <c r="M44" s="1" t="str">
        <f t="shared" si="6"/>
        <v>800</v>
      </c>
      <c r="N44" s="1" t="str">
        <f t="shared" si="7"/>
        <v>800</v>
      </c>
      <c r="O44" s="1" t="str">
        <f t="shared" si="8"/>
        <v>000</v>
      </c>
      <c r="P44" s="1" t="str">
        <f t="shared" si="9"/>
        <v>0000</v>
      </c>
      <c r="Q44" s="10" t="s">
        <v>366</v>
      </c>
      <c r="R44" s="10" t="s">
        <v>366</v>
      </c>
      <c r="S44" s="10" t="s">
        <v>366</v>
      </c>
      <c r="T44" s="10" t="s">
        <v>366</v>
      </c>
      <c r="U44" s="10" t="s">
        <v>366</v>
      </c>
      <c r="V44" s="10" t="s">
        <v>366</v>
      </c>
      <c r="W44" s="10" t="s">
        <v>366</v>
      </c>
      <c r="X44" s="10" t="s">
        <v>366</v>
      </c>
      <c r="Y44" t="str">
        <f t="shared" si="1"/>
        <v xml:space="preserve">0000, 800, 800, 3e00, 800, 800, 000, 0000, 0000, 0000, 0000, 0000, 0000, 0000, 0000, 0000, </v>
      </c>
    </row>
    <row r="45" spans="1:25" x14ac:dyDescent="0.25">
      <c r="A45" s="10" t="str">
        <f>'NIGE ROM'!A45</f>
        <v>00</v>
      </c>
      <c r="B45" s="10" t="str">
        <f>'NIGE ROM'!B45</f>
        <v>00</v>
      </c>
      <c r="C45" s="10" t="str">
        <f>'NIGE ROM'!C45</f>
        <v>00</v>
      </c>
      <c r="D45" s="10" t="str">
        <f>'NIGE ROM'!D45</f>
        <v>00</v>
      </c>
      <c r="E45" s="10" t="str">
        <f>'NIGE ROM'!E45</f>
        <v>00</v>
      </c>
      <c r="F45" s="10">
        <f>'NIGE ROM'!F45</f>
        <v>8</v>
      </c>
      <c r="G45" s="10">
        <f>'NIGE ROM'!G45</f>
        <v>8</v>
      </c>
      <c r="H45" s="10">
        <f>'NIGE ROM'!H45</f>
        <v>10</v>
      </c>
      <c r="I45" s="1" t="str">
        <f t="shared" si="2"/>
        <v>0000</v>
      </c>
      <c r="J45" s="1" t="str">
        <f t="shared" si="3"/>
        <v>0000</v>
      </c>
      <c r="K45" s="1" t="str">
        <f t="shared" si="4"/>
        <v>0000</v>
      </c>
      <c r="L45" s="1" t="str">
        <f t="shared" si="5"/>
        <v>0000</v>
      </c>
      <c r="M45" s="1" t="str">
        <f t="shared" si="6"/>
        <v>0000</v>
      </c>
      <c r="N45" s="1" t="str">
        <f t="shared" si="7"/>
        <v>800</v>
      </c>
      <c r="O45" s="1" t="str">
        <f t="shared" si="8"/>
        <v>800</v>
      </c>
      <c r="P45" s="1" t="str">
        <f t="shared" si="9"/>
        <v>1000</v>
      </c>
      <c r="Q45" s="10" t="s">
        <v>366</v>
      </c>
      <c r="R45" s="10" t="s">
        <v>366</v>
      </c>
      <c r="S45" s="10" t="s">
        <v>366</v>
      </c>
      <c r="T45" s="10" t="s">
        <v>366</v>
      </c>
      <c r="U45" s="10" t="s">
        <v>366</v>
      </c>
      <c r="V45" s="10" t="s">
        <v>366</v>
      </c>
      <c r="W45" s="10" t="s">
        <v>366</v>
      </c>
      <c r="X45" s="10" t="s">
        <v>366</v>
      </c>
      <c r="Y45" t="str">
        <f t="shared" si="1"/>
        <v xml:space="preserve">0000, 0000, 0000, 0000, 0000, 800, 800, 1000, 0000, 0000, 0000, 0000, 0000, 0000, 0000, 0000, </v>
      </c>
    </row>
    <row r="46" spans="1:25" x14ac:dyDescent="0.25">
      <c r="A46" s="10" t="str">
        <f>'NIGE ROM'!A46</f>
        <v>00</v>
      </c>
      <c r="B46" s="10">
        <f>'NIGE ROM'!B46</f>
        <v>0</v>
      </c>
      <c r="C46" s="10">
        <f>'NIGE ROM'!C46</f>
        <v>0</v>
      </c>
      <c r="D46" s="10" t="str">
        <f>'NIGE ROM'!D46</f>
        <v>7e</v>
      </c>
      <c r="E46" s="10" t="str">
        <f>'NIGE ROM'!E46</f>
        <v>00</v>
      </c>
      <c r="F46" s="10" t="str">
        <f>'NIGE ROM'!F46</f>
        <v>00</v>
      </c>
      <c r="G46" s="10" t="str">
        <f>'NIGE ROM'!G46</f>
        <v>00</v>
      </c>
      <c r="H46" s="10" t="str">
        <f>'NIGE ROM'!H46</f>
        <v>00</v>
      </c>
      <c r="I46" s="1" t="str">
        <f t="shared" si="2"/>
        <v>0000</v>
      </c>
      <c r="J46" s="1" t="str">
        <f t="shared" si="3"/>
        <v>000</v>
      </c>
      <c r="K46" s="1" t="str">
        <f t="shared" si="4"/>
        <v>000</v>
      </c>
      <c r="L46" s="1" t="str">
        <f t="shared" si="5"/>
        <v>7e00</v>
      </c>
      <c r="M46" s="1" t="str">
        <f t="shared" si="6"/>
        <v>0000</v>
      </c>
      <c r="N46" s="1" t="str">
        <f t="shared" si="7"/>
        <v>0000</v>
      </c>
      <c r="O46" s="1" t="str">
        <f t="shared" si="8"/>
        <v>0000</v>
      </c>
      <c r="P46" s="1" t="str">
        <f t="shared" si="9"/>
        <v>0000</v>
      </c>
      <c r="Q46" s="10" t="s">
        <v>366</v>
      </c>
      <c r="R46" s="10" t="s">
        <v>366</v>
      </c>
      <c r="S46" s="10" t="s">
        <v>366</v>
      </c>
      <c r="T46" s="10" t="s">
        <v>366</v>
      </c>
      <c r="U46" s="10" t="s">
        <v>366</v>
      </c>
      <c r="V46" s="10" t="s">
        <v>366</v>
      </c>
      <c r="W46" s="10" t="s">
        <v>366</v>
      </c>
      <c r="X46" s="10" t="s">
        <v>366</v>
      </c>
      <c r="Y46" t="str">
        <f t="shared" si="1"/>
        <v xml:space="preserve">0000, 000, 000, 7e00, 0000, 0000, 0000, 0000, 0000, 0000, 0000, 0000, 0000, 0000, 0000, 0000, </v>
      </c>
    </row>
    <row r="47" spans="1:25" x14ac:dyDescent="0.25">
      <c r="A47" s="10" t="str">
        <f>'NIGE ROM'!A47</f>
        <v>00</v>
      </c>
      <c r="B47" s="10" t="str">
        <f>'NIGE ROM'!B47</f>
        <v>00</v>
      </c>
      <c r="C47" s="10" t="str">
        <f>'NIGE ROM'!C47</f>
        <v>00</v>
      </c>
      <c r="D47" s="10" t="str">
        <f>'NIGE ROM'!D47</f>
        <v>00</v>
      </c>
      <c r="E47" s="10" t="str">
        <f>'NIGE ROM'!E47</f>
        <v>00</v>
      </c>
      <c r="F47" s="10">
        <f>'NIGE ROM'!F47</f>
        <v>18</v>
      </c>
      <c r="G47" s="10">
        <f>'NIGE ROM'!G47</f>
        <v>18</v>
      </c>
      <c r="H47" s="10" t="str">
        <f>'NIGE ROM'!H47</f>
        <v>00</v>
      </c>
      <c r="I47" s="1" t="str">
        <f t="shared" si="2"/>
        <v>0000</v>
      </c>
      <c r="J47" s="1" t="str">
        <f t="shared" si="3"/>
        <v>0000</v>
      </c>
      <c r="K47" s="1" t="str">
        <f t="shared" si="4"/>
        <v>0000</v>
      </c>
      <c r="L47" s="1" t="str">
        <f t="shared" si="5"/>
        <v>0000</v>
      </c>
      <c r="M47" s="1" t="str">
        <f t="shared" si="6"/>
        <v>0000</v>
      </c>
      <c r="N47" s="1" t="str">
        <f t="shared" si="7"/>
        <v>1800</v>
      </c>
      <c r="O47" s="1" t="str">
        <f t="shared" si="8"/>
        <v>1800</v>
      </c>
      <c r="P47" s="1" t="str">
        <f t="shared" si="9"/>
        <v>0000</v>
      </c>
      <c r="Q47" s="10" t="s">
        <v>366</v>
      </c>
      <c r="R47" s="10" t="s">
        <v>366</v>
      </c>
      <c r="S47" s="10" t="s">
        <v>366</v>
      </c>
      <c r="T47" s="10" t="s">
        <v>366</v>
      </c>
      <c r="U47" s="10" t="s">
        <v>366</v>
      </c>
      <c r="V47" s="10" t="s">
        <v>366</v>
      </c>
      <c r="W47" s="10" t="s">
        <v>366</v>
      </c>
      <c r="X47" s="10" t="s">
        <v>366</v>
      </c>
      <c r="Y47" t="str">
        <f t="shared" si="1"/>
        <v xml:space="preserve">0000, 0000, 0000, 0000, 0000, 1800, 1800, 0000, 0000, 0000, 0000, 0000, 0000, 0000, 0000, 0000, </v>
      </c>
    </row>
    <row r="48" spans="1:25" x14ac:dyDescent="0.25">
      <c r="A48" s="10" t="str">
        <f>'NIGE ROM'!A48</f>
        <v>00</v>
      </c>
      <c r="B48" s="10">
        <f>'NIGE ROM'!B48</f>
        <v>2</v>
      </c>
      <c r="C48" s="10">
        <f>'NIGE ROM'!C48</f>
        <v>4</v>
      </c>
      <c r="D48" s="10">
        <f>'NIGE ROM'!D48</f>
        <v>8</v>
      </c>
      <c r="E48" s="10">
        <f>'NIGE ROM'!E48</f>
        <v>10</v>
      </c>
      <c r="F48" s="10">
        <f>'NIGE ROM'!F48</f>
        <v>20</v>
      </c>
      <c r="G48" s="10">
        <f>'NIGE ROM'!G48</f>
        <v>40</v>
      </c>
      <c r="H48" s="10" t="str">
        <f>'NIGE ROM'!H48</f>
        <v>00</v>
      </c>
      <c r="I48" s="1" t="str">
        <f t="shared" si="2"/>
        <v>0000</v>
      </c>
      <c r="J48" s="1" t="str">
        <f t="shared" si="3"/>
        <v>200</v>
      </c>
      <c r="K48" s="1" t="str">
        <f t="shared" si="4"/>
        <v>400</v>
      </c>
      <c r="L48" s="1" t="str">
        <f t="shared" si="5"/>
        <v>800</v>
      </c>
      <c r="M48" s="1" t="str">
        <f t="shared" si="6"/>
        <v>1000</v>
      </c>
      <c r="N48" s="1" t="str">
        <f t="shared" si="7"/>
        <v>2000</v>
      </c>
      <c r="O48" s="1" t="str">
        <f t="shared" si="8"/>
        <v>4000</v>
      </c>
      <c r="P48" s="1" t="str">
        <f t="shared" si="9"/>
        <v>0000</v>
      </c>
      <c r="Q48" s="10" t="s">
        <v>366</v>
      </c>
      <c r="R48" s="10" t="s">
        <v>366</v>
      </c>
      <c r="S48" s="10" t="s">
        <v>366</v>
      </c>
      <c r="T48" s="10" t="s">
        <v>366</v>
      </c>
      <c r="U48" s="10" t="s">
        <v>366</v>
      </c>
      <c r="V48" s="10" t="s">
        <v>366</v>
      </c>
      <c r="W48" s="10" t="s">
        <v>366</v>
      </c>
      <c r="X48" s="10" t="s">
        <v>366</v>
      </c>
      <c r="Y48" t="str">
        <f t="shared" si="1"/>
        <v xml:space="preserve">0000, 200, 400, 800, 1000, 2000, 4000, 0000, 0000, 0000, 0000, 0000, 0000, 0000, 0000, 0000, </v>
      </c>
    </row>
    <row r="49" spans="1:25" x14ac:dyDescent="0.25">
      <c r="A49" s="10" t="str">
        <f>'NIGE ROM'!A49</f>
        <v>3c</v>
      </c>
      <c r="B49" s="10">
        <f>'NIGE ROM'!B49</f>
        <v>42</v>
      </c>
      <c r="C49" s="10">
        <f>'NIGE ROM'!C49</f>
        <v>46</v>
      </c>
      <c r="D49" s="10" t="str">
        <f>'NIGE ROM'!D49</f>
        <v>5a</v>
      </c>
      <c r="E49" s="10">
        <f>'NIGE ROM'!E49</f>
        <v>62</v>
      </c>
      <c r="F49" s="10">
        <f>'NIGE ROM'!F49</f>
        <v>42</v>
      </c>
      <c r="G49" s="10" t="str">
        <f>'NIGE ROM'!G49</f>
        <v>3c</v>
      </c>
      <c r="H49" s="10" t="str">
        <f>'NIGE ROM'!H49</f>
        <v>00</v>
      </c>
      <c r="I49" s="1" t="str">
        <f t="shared" si="2"/>
        <v>3c00</v>
      </c>
      <c r="J49" s="1" t="str">
        <f t="shared" si="3"/>
        <v>4200</v>
      </c>
      <c r="K49" s="1" t="str">
        <f t="shared" si="4"/>
        <v>4600</v>
      </c>
      <c r="L49" s="1" t="str">
        <f t="shared" si="5"/>
        <v>5a00</v>
      </c>
      <c r="M49" s="1" t="str">
        <f t="shared" si="6"/>
        <v>6200</v>
      </c>
      <c r="N49" s="1" t="str">
        <f t="shared" si="7"/>
        <v>4200</v>
      </c>
      <c r="O49" s="1" t="str">
        <f t="shared" si="8"/>
        <v>3c00</v>
      </c>
      <c r="P49" s="1" t="str">
        <f t="shared" si="9"/>
        <v>0000</v>
      </c>
      <c r="Q49" s="10" t="s">
        <v>366</v>
      </c>
      <c r="R49" s="10" t="s">
        <v>366</v>
      </c>
      <c r="S49" s="10" t="s">
        <v>366</v>
      </c>
      <c r="T49" s="10" t="s">
        <v>366</v>
      </c>
      <c r="U49" s="10" t="s">
        <v>366</v>
      </c>
      <c r="V49" s="10" t="s">
        <v>366</v>
      </c>
      <c r="W49" s="10" t="s">
        <v>366</v>
      </c>
      <c r="X49" s="10" t="s">
        <v>366</v>
      </c>
      <c r="Y49" t="str">
        <f t="shared" si="1"/>
        <v xml:space="preserve">3c00, 4200, 4600, 5a00, 6200, 4200, 3c00, 0000, 0000, 0000, 0000, 0000, 0000, 0000, 0000, 0000, </v>
      </c>
    </row>
    <row r="50" spans="1:25" x14ac:dyDescent="0.25">
      <c r="A50" s="10">
        <f>'NIGE ROM'!A50</f>
        <v>8</v>
      </c>
      <c r="B50" s="10">
        <f>'NIGE ROM'!B50</f>
        <v>18</v>
      </c>
      <c r="C50" s="10">
        <f>'NIGE ROM'!C50</f>
        <v>28</v>
      </c>
      <c r="D50" s="10">
        <f>'NIGE ROM'!D50</f>
        <v>8</v>
      </c>
      <c r="E50" s="10">
        <f>'NIGE ROM'!E50</f>
        <v>8</v>
      </c>
      <c r="F50" s="10">
        <f>'NIGE ROM'!F50</f>
        <v>8</v>
      </c>
      <c r="G50" s="10" t="str">
        <f>'NIGE ROM'!G50</f>
        <v>3e</v>
      </c>
      <c r="H50" s="10" t="str">
        <f>'NIGE ROM'!H50</f>
        <v>00</v>
      </c>
      <c r="I50" s="1" t="str">
        <f t="shared" si="2"/>
        <v>800</v>
      </c>
      <c r="J50" s="1" t="str">
        <f t="shared" si="3"/>
        <v>1800</v>
      </c>
      <c r="K50" s="1" t="str">
        <f t="shared" si="4"/>
        <v>2800</v>
      </c>
      <c r="L50" s="1" t="str">
        <f t="shared" si="5"/>
        <v>800</v>
      </c>
      <c r="M50" s="1" t="str">
        <f t="shared" si="6"/>
        <v>800</v>
      </c>
      <c r="N50" s="1" t="str">
        <f t="shared" si="7"/>
        <v>800</v>
      </c>
      <c r="O50" s="1" t="str">
        <f t="shared" si="8"/>
        <v>3e00</v>
      </c>
      <c r="P50" s="1" t="str">
        <f t="shared" si="9"/>
        <v>0000</v>
      </c>
      <c r="Q50" s="10" t="s">
        <v>366</v>
      </c>
      <c r="R50" s="10" t="s">
        <v>366</v>
      </c>
      <c r="S50" s="10" t="s">
        <v>366</v>
      </c>
      <c r="T50" s="10" t="s">
        <v>366</v>
      </c>
      <c r="U50" s="10" t="s">
        <v>366</v>
      </c>
      <c r="V50" s="10" t="s">
        <v>366</v>
      </c>
      <c r="W50" s="10" t="s">
        <v>366</v>
      </c>
      <c r="X50" s="10" t="s">
        <v>366</v>
      </c>
      <c r="Y50" t="str">
        <f t="shared" si="1"/>
        <v xml:space="preserve">800, 1800, 2800, 800, 800, 800, 3e00, 0000, 0000, 0000, 0000, 0000, 0000, 0000, 0000, 0000, </v>
      </c>
    </row>
    <row r="51" spans="1:25" x14ac:dyDescent="0.25">
      <c r="A51" s="10" t="str">
        <f>'NIGE ROM'!A51</f>
        <v>3c</v>
      </c>
      <c r="B51" s="10">
        <f>'NIGE ROM'!B51</f>
        <v>42</v>
      </c>
      <c r="C51" s="10">
        <f>'NIGE ROM'!C51</f>
        <v>2</v>
      </c>
      <c r="D51" s="10" t="str">
        <f>'NIGE ROM'!D51</f>
        <v>0c</v>
      </c>
      <c r="E51" s="10">
        <f>'NIGE ROM'!E51</f>
        <v>30</v>
      </c>
      <c r="F51" s="10">
        <f>'NIGE ROM'!F51</f>
        <v>40</v>
      </c>
      <c r="G51" s="10" t="str">
        <f>'NIGE ROM'!G51</f>
        <v>7e</v>
      </c>
      <c r="H51" s="10" t="str">
        <f>'NIGE ROM'!H51</f>
        <v>00</v>
      </c>
      <c r="I51" s="1" t="str">
        <f t="shared" si="2"/>
        <v>3c00</v>
      </c>
      <c r="J51" s="1" t="str">
        <f t="shared" si="3"/>
        <v>4200</v>
      </c>
      <c r="K51" s="1" t="str">
        <f t="shared" si="4"/>
        <v>200</v>
      </c>
      <c r="L51" s="1" t="str">
        <f t="shared" si="5"/>
        <v>0c00</v>
      </c>
      <c r="M51" s="1" t="str">
        <f t="shared" si="6"/>
        <v>3000</v>
      </c>
      <c r="N51" s="1" t="str">
        <f t="shared" si="7"/>
        <v>4000</v>
      </c>
      <c r="O51" s="1" t="str">
        <f t="shared" si="8"/>
        <v>7e00</v>
      </c>
      <c r="P51" s="1" t="str">
        <f t="shared" si="9"/>
        <v>0000</v>
      </c>
      <c r="Q51" s="10" t="s">
        <v>366</v>
      </c>
      <c r="R51" s="10" t="s">
        <v>366</v>
      </c>
      <c r="S51" s="10" t="s">
        <v>366</v>
      </c>
      <c r="T51" s="10" t="s">
        <v>366</v>
      </c>
      <c r="U51" s="10" t="s">
        <v>366</v>
      </c>
      <c r="V51" s="10" t="s">
        <v>366</v>
      </c>
      <c r="W51" s="10" t="s">
        <v>366</v>
      </c>
      <c r="X51" s="10" t="s">
        <v>366</v>
      </c>
      <c r="Y51" t="str">
        <f t="shared" si="1"/>
        <v xml:space="preserve">3c00, 4200, 200, 0c00, 3000, 4000, 7e00, 0000, 0000, 0000, 0000, 0000, 0000, 0000, 0000, 0000, </v>
      </c>
    </row>
    <row r="52" spans="1:25" x14ac:dyDescent="0.25">
      <c r="A52" s="10" t="str">
        <f>'NIGE ROM'!A52</f>
        <v>3c</v>
      </c>
      <c r="B52" s="10">
        <f>'NIGE ROM'!B52</f>
        <v>42</v>
      </c>
      <c r="C52" s="10">
        <f>'NIGE ROM'!C52</f>
        <v>2</v>
      </c>
      <c r="D52" s="10" t="str">
        <f>'NIGE ROM'!D52</f>
        <v>1c</v>
      </c>
      <c r="E52" s="10">
        <f>'NIGE ROM'!E52</f>
        <v>2</v>
      </c>
      <c r="F52" s="10">
        <f>'NIGE ROM'!F52</f>
        <v>42</v>
      </c>
      <c r="G52" s="10" t="str">
        <f>'NIGE ROM'!G52</f>
        <v>3c</v>
      </c>
      <c r="H52" s="10" t="str">
        <f>'NIGE ROM'!H52</f>
        <v>00</v>
      </c>
      <c r="I52" s="1" t="str">
        <f t="shared" si="2"/>
        <v>3c00</v>
      </c>
      <c r="J52" s="1" t="str">
        <f t="shared" si="3"/>
        <v>4200</v>
      </c>
      <c r="K52" s="1" t="str">
        <f t="shared" si="4"/>
        <v>200</v>
      </c>
      <c r="L52" s="1" t="str">
        <f t="shared" si="5"/>
        <v>1c00</v>
      </c>
      <c r="M52" s="1" t="str">
        <f t="shared" si="6"/>
        <v>200</v>
      </c>
      <c r="N52" s="1" t="str">
        <f t="shared" si="7"/>
        <v>4200</v>
      </c>
      <c r="O52" s="1" t="str">
        <f t="shared" si="8"/>
        <v>3c00</v>
      </c>
      <c r="P52" s="1" t="str">
        <f t="shared" si="9"/>
        <v>0000</v>
      </c>
      <c r="Q52" s="10" t="s">
        <v>366</v>
      </c>
      <c r="R52" s="10" t="s">
        <v>366</v>
      </c>
      <c r="S52" s="10" t="s">
        <v>366</v>
      </c>
      <c r="T52" s="10" t="s">
        <v>366</v>
      </c>
      <c r="U52" s="10" t="s">
        <v>366</v>
      </c>
      <c r="V52" s="10" t="s">
        <v>366</v>
      </c>
      <c r="W52" s="10" t="s">
        <v>366</v>
      </c>
      <c r="X52" s="10" t="s">
        <v>366</v>
      </c>
      <c r="Y52" t="str">
        <f t="shared" si="1"/>
        <v xml:space="preserve">3c00, 4200, 200, 1c00, 200, 4200, 3c00, 0000, 0000, 0000, 0000, 0000, 0000, 0000, 0000, 0000, </v>
      </c>
    </row>
    <row r="53" spans="1:25" x14ac:dyDescent="0.25">
      <c r="A53" s="10">
        <f>'NIGE ROM'!A53</f>
        <v>4</v>
      </c>
      <c r="B53" s="10" t="str">
        <f>'NIGE ROM'!B53</f>
        <v>0c</v>
      </c>
      <c r="C53" s="10">
        <f>'NIGE ROM'!C53</f>
        <v>14</v>
      </c>
      <c r="D53" s="10">
        <f>'NIGE ROM'!D53</f>
        <v>24</v>
      </c>
      <c r="E53" s="10" t="str">
        <f>'NIGE ROM'!E53</f>
        <v>7e</v>
      </c>
      <c r="F53" s="10">
        <f>'NIGE ROM'!F53</f>
        <v>4</v>
      </c>
      <c r="G53" s="10">
        <f>'NIGE ROM'!G53</f>
        <v>4</v>
      </c>
      <c r="H53" s="10" t="str">
        <f>'NIGE ROM'!H53</f>
        <v>00</v>
      </c>
      <c r="I53" s="1" t="str">
        <f t="shared" si="2"/>
        <v>400</v>
      </c>
      <c r="J53" s="1" t="str">
        <f t="shared" si="3"/>
        <v>0c00</v>
      </c>
      <c r="K53" s="1" t="str">
        <f t="shared" si="4"/>
        <v>1400</v>
      </c>
      <c r="L53" s="1" t="str">
        <f t="shared" si="5"/>
        <v>2400</v>
      </c>
      <c r="M53" s="1" t="str">
        <f t="shared" si="6"/>
        <v>7e00</v>
      </c>
      <c r="N53" s="1" t="str">
        <f t="shared" si="7"/>
        <v>400</v>
      </c>
      <c r="O53" s="1" t="str">
        <f t="shared" si="8"/>
        <v>400</v>
      </c>
      <c r="P53" s="1" t="str">
        <f t="shared" si="9"/>
        <v>0000</v>
      </c>
      <c r="Q53" s="10" t="s">
        <v>366</v>
      </c>
      <c r="R53" s="10" t="s">
        <v>366</v>
      </c>
      <c r="S53" s="10" t="s">
        <v>366</v>
      </c>
      <c r="T53" s="10" t="s">
        <v>366</v>
      </c>
      <c r="U53" s="10" t="s">
        <v>366</v>
      </c>
      <c r="V53" s="10" t="s">
        <v>366</v>
      </c>
      <c r="W53" s="10" t="s">
        <v>366</v>
      </c>
      <c r="X53" s="10" t="s">
        <v>366</v>
      </c>
      <c r="Y53" t="str">
        <f t="shared" si="1"/>
        <v xml:space="preserve">400, 0c00, 1400, 2400, 7e00, 400, 400, 0000, 0000, 0000, 0000, 0000, 0000, 0000, 0000, 0000, </v>
      </c>
    </row>
    <row r="54" spans="1:25" x14ac:dyDescent="0.25">
      <c r="A54" s="10" t="str">
        <f>'NIGE ROM'!A54</f>
        <v>7e</v>
      </c>
      <c r="B54" s="10">
        <f>'NIGE ROM'!B54</f>
        <v>40</v>
      </c>
      <c r="C54" s="10">
        <f>'NIGE ROM'!C54</f>
        <v>78</v>
      </c>
      <c r="D54" s="10">
        <f>'NIGE ROM'!D54</f>
        <v>4</v>
      </c>
      <c r="E54" s="10">
        <f>'NIGE ROM'!E54</f>
        <v>2</v>
      </c>
      <c r="F54" s="10">
        <f>'NIGE ROM'!F54</f>
        <v>44</v>
      </c>
      <c r="G54" s="10">
        <f>'NIGE ROM'!G54</f>
        <v>38</v>
      </c>
      <c r="H54" s="10" t="str">
        <f>'NIGE ROM'!H54</f>
        <v>00</v>
      </c>
      <c r="I54" s="1" t="str">
        <f t="shared" si="2"/>
        <v>7e00</v>
      </c>
      <c r="J54" s="1" t="str">
        <f t="shared" si="3"/>
        <v>4000</v>
      </c>
      <c r="K54" s="1" t="str">
        <f t="shared" si="4"/>
        <v>7800</v>
      </c>
      <c r="L54" s="1" t="str">
        <f t="shared" si="5"/>
        <v>400</v>
      </c>
      <c r="M54" s="1" t="str">
        <f t="shared" si="6"/>
        <v>200</v>
      </c>
      <c r="N54" s="1" t="str">
        <f t="shared" si="7"/>
        <v>4400</v>
      </c>
      <c r="O54" s="1" t="str">
        <f t="shared" si="8"/>
        <v>3800</v>
      </c>
      <c r="P54" s="1" t="str">
        <f t="shared" si="9"/>
        <v>0000</v>
      </c>
      <c r="Q54" s="10" t="s">
        <v>366</v>
      </c>
      <c r="R54" s="10" t="s">
        <v>366</v>
      </c>
      <c r="S54" s="10" t="s">
        <v>366</v>
      </c>
      <c r="T54" s="10" t="s">
        <v>366</v>
      </c>
      <c r="U54" s="10" t="s">
        <v>366</v>
      </c>
      <c r="V54" s="10" t="s">
        <v>366</v>
      </c>
      <c r="W54" s="10" t="s">
        <v>366</v>
      </c>
      <c r="X54" s="10" t="s">
        <v>366</v>
      </c>
      <c r="Y54" t="str">
        <f t="shared" si="1"/>
        <v xml:space="preserve">7e00, 4000, 7800, 400, 200, 4400, 3800, 0000, 0000, 0000, 0000, 0000, 0000, 0000, 0000, 0000, </v>
      </c>
    </row>
    <row r="55" spans="1:25" x14ac:dyDescent="0.25">
      <c r="A55" s="10" t="str">
        <f>'NIGE ROM'!A55</f>
        <v>1c</v>
      </c>
      <c r="B55" s="10">
        <f>'NIGE ROM'!B55</f>
        <v>20</v>
      </c>
      <c r="C55" s="10">
        <f>'NIGE ROM'!C55</f>
        <v>40</v>
      </c>
      <c r="D55" s="10" t="str">
        <f>'NIGE ROM'!D55</f>
        <v>7c</v>
      </c>
      <c r="E55" s="10">
        <f>'NIGE ROM'!E55</f>
        <v>42</v>
      </c>
      <c r="F55" s="10">
        <f>'NIGE ROM'!F55</f>
        <v>42</v>
      </c>
      <c r="G55" s="10" t="str">
        <f>'NIGE ROM'!G55</f>
        <v>3c</v>
      </c>
      <c r="H55" s="10" t="str">
        <f>'NIGE ROM'!H55</f>
        <v>00</v>
      </c>
      <c r="I55" s="1" t="str">
        <f t="shared" si="2"/>
        <v>1c00</v>
      </c>
      <c r="J55" s="1" t="str">
        <f t="shared" si="3"/>
        <v>2000</v>
      </c>
      <c r="K55" s="1" t="str">
        <f t="shared" si="4"/>
        <v>4000</v>
      </c>
      <c r="L55" s="1" t="str">
        <f t="shared" si="5"/>
        <v>7c00</v>
      </c>
      <c r="M55" s="1" t="str">
        <f t="shared" si="6"/>
        <v>4200</v>
      </c>
      <c r="N55" s="1" t="str">
        <f t="shared" si="7"/>
        <v>4200</v>
      </c>
      <c r="O55" s="1" t="str">
        <f t="shared" si="8"/>
        <v>3c00</v>
      </c>
      <c r="P55" s="1" t="str">
        <f t="shared" si="9"/>
        <v>0000</v>
      </c>
      <c r="Q55" s="10" t="s">
        <v>366</v>
      </c>
      <c r="R55" s="10" t="s">
        <v>366</v>
      </c>
      <c r="S55" s="10" t="s">
        <v>366</v>
      </c>
      <c r="T55" s="10" t="s">
        <v>366</v>
      </c>
      <c r="U55" s="10" t="s">
        <v>366</v>
      </c>
      <c r="V55" s="10" t="s">
        <v>366</v>
      </c>
      <c r="W55" s="10" t="s">
        <v>366</v>
      </c>
      <c r="X55" s="10" t="s">
        <v>366</v>
      </c>
      <c r="Y55" t="str">
        <f t="shared" si="1"/>
        <v xml:space="preserve">1c00, 2000, 4000, 7c00, 4200, 4200, 3c00, 0000, 0000, 0000, 0000, 0000, 0000, 0000, 0000, 0000, </v>
      </c>
    </row>
    <row r="56" spans="1:25" x14ac:dyDescent="0.25">
      <c r="A56" s="10" t="str">
        <f>'NIGE ROM'!A56</f>
        <v>7e</v>
      </c>
      <c r="B56" s="10">
        <f>'NIGE ROM'!B56</f>
        <v>42</v>
      </c>
      <c r="C56" s="10">
        <f>'NIGE ROM'!C56</f>
        <v>4</v>
      </c>
      <c r="D56" s="10">
        <f>'NIGE ROM'!D56</f>
        <v>8</v>
      </c>
      <c r="E56" s="10">
        <f>'NIGE ROM'!E56</f>
        <v>10</v>
      </c>
      <c r="F56" s="10">
        <f>'NIGE ROM'!F56</f>
        <v>10</v>
      </c>
      <c r="G56" s="10">
        <f>'NIGE ROM'!G56</f>
        <v>10</v>
      </c>
      <c r="H56" s="10" t="str">
        <f>'NIGE ROM'!H56</f>
        <v>00</v>
      </c>
      <c r="I56" s="1" t="str">
        <f t="shared" si="2"/>
        <v>7e00</v>
      </c>
      <c r="J56" s="1" t="str">
        <f t="shared" si="3"/>
        <v>4200</v>
      </c>
      <c r="K56" s="1" t="str">
        <f t="shared" si="4"/>
        <v>400</v>
      </c>
      <c r="L56" s="1" t="str">
        <f t="shared" si="5"/>
        <v>800</v>
      </c>
      <c r="M56" s="1" t="str">
        <f t="shared" si="6"/>
        <v>1000</v>
      </c>
      <c r="N56" s="1" t="str">
        <f t="shared" si="7"/>
        <v>1000</v>
      </c>
      <c r="O56" s="1" t="str">
        <f t="shared" si="8"/>
        <v>1000</v>
      </c>
      <c r="P56" s="1" t="str">
        <f t="shared" si="9"/>
        <v>0000</v>
      </c>
      <c r="Q56" s="10" t="s">
        <v>366</v>
      </c>
      <c r="R56" s="10" t="s">
        <v>366</v>
      </c>
      <c r="S56" s="10" t="s">
        <v>366</v>
      </c>
      <c r="T56" s="10" t="s">
        <v>366</v>
      </c>
      <c r="U56" s="10" t="s">
        <v>366</v>
      </c>
      <c r="V56" s="10" t="s">
        <v>366</v>
      </c>
      <c r="W56" s="10" t="s">
        <v>366</v>
      </c>
      <c r="X56" s="10" t="s">
        <v>366</v>
      </c>
      <c r="Y56" t="str">
        <f t="shared" si="1"/>
        <v xml:space="preserve">7e00, 4200, 400, 800, 1000, 1000, 1000, 0000, 0000, 0000, 0000, 0000, 0000, 0000, 0000, 0000, </v>
      </c>
    </row>
    <row r="57" spans="1:25" x14ac:dyDescent="0.25">
      <c r="A57" s="10" t="str">
        <f>'NIGE ROM'!A57</f>
        <v>3c</v>
      </c>
      <c r="B57" s="10">
        <f>'NIGE ROM'!B57</f>
        <v>42</v>
      </c>
      <c r="C57" s="10">
        <f>'NIGE ROM'!C57</f>
        <v>42</v>
      </c>
      <c r="D57" s="10" t="str">
        <f>'NIGE ROM'!D57</f>
        <v>3c</v>
      </c>
      <c r="E57" s="10">
        <f>'NIGE ROM'!E57</f>
        <v>42</v>
      </c>
      <c r="F57" s="10">
        <f>'NIGE ROM'!F57</f>
        <v>42</v>
      </c>
      <c r="G57" s="10" t="str">
        <f>'NIGE ROM'!G57</f>
        <v>3c</v>
      </c>
      <c r="H57" s="10" t="str">
        <f>'NIGE ROM'!H57</f>
        <v>00</v>
      </c>
      <c r="I57" s="1" t="str">
        <f t="shared" si="2"/>
        <v>3c00</v>
      </c>
      <c r="J57" s="1" t="str">
        <f t="shared" si="3"/>
        <v>4200</v>
      </c>
      <c r="K57" s="1" t="str">
        <f t="shared" si="4"/>
        <v>4200</v>
      </c>
      <c r="L57" s="1" t="str">
        <f t="shared" si="5"/>
        <v>3c00</v>
      </c>
      <c r="M57" s="1" t="str">
        <f t="shared" si="6"/>
        <v>4200</v>
      </c>
      <c r="N57" s="1" t="str">
        <f t="shared" si="7"/>
        <v>4200</v>
      </c>
      <c r="O57" s="1" t="str">
        <f t="shared" si="8"/>
        <v>3c00</v>
      </c>
      <c r="P57" s="1" t="str">
        <f t="shared" si="9"/>
        <v>0000</v>
      </c>
      <c r="Q57" s="10" t="s">
        <v>366</v>
      </c>
      <c r="R57" s="10" t="s">
        <v>366</v>
      </c>
      <c r="S57" s="10" t="s">
        <v>366</v>
      </c>
      <c r="T57" s="10" t="s">
        <v>366</v>
      </c>
      <c r="U57" s="10" t="s">
        <v>366</v>
      </c>
      <c r="V57" s="10" t="s">
        <v>366</v>
      </c>
      <c r="W57" s="10" t="s">
        <v>366</v>
      </c>
      <c r="X57" s="10" t="s">
        <v>366</v>
      </c>
      <c r="Y57" t="str">
        <f t="shared" si="1"/>
        <v xml:space="preserve">3c00, 4200, 4200, 3c00, 4200, 4200, 3c00, 0000, 0000, 0000, 0000, 0000, 0000, 0000, 0000, 0000, </v>
      </c>
    </row>
    <row r="58" spans="1:25" x14ac:dyDescent="0.25">
      <c r="A58" s="10" t="str">
        <f>'NIGE ROM'!A58</f>
        <v>3c</v>
      </c>
      <c r="B58" s="10">
        <f>'NIGE ROM'!B58</f>
        <v>42</v>
      </c>
      <c r="C58" s="10">
        <f>'NIGE ROM'!C58</f>
        <v>42</v>
      </c>
      <c r="D58" s="10" t="str">
        <f>'NIGE ROM'!D58</f>
        <v>3e</v>
      </c>
      <c r="E58" s="10">
        <f>'NIGE ROM'!E58</f>
        <v>2</v>
      </c>
      <c r="F58" s="10">
        <f>'NIGE ROM'!F58</f>
        <v>4</v>
      </c>
      <c r="G58" s="10">
        <f>'NIGE ROM'!G58</f>
        <v>38</v>
      </c>
      <c r="H58" s="10" t="str">
        <f>'NIGE ROM'!H58</f>
        <v>00</v>
      </c>
      <c r="I58" s="1" t="str">
        <f t="shared" si="2"/>
        <v>3c00</v>
      </c>
      <c r="J58" s="1" t="str">
        <f t="shared" si="3"/>
        <v>4200</v>
      </c>
      <c r="K58" s="1" t="str">
        <f t="shared" si="4"/>
        <v>4200</v>
      </c>
      <c r="L58" s="1" t="str">
        <f t="shared" si="5"/>
        <v>3e00</v>
      </c>
      <c r="M58" s="1" t="str">
        <f t="shared" si="6"/>
        <v>200</v>
      </c>
      <c r="N58" s="1" t="str">
        <f t="shared" si="7"/>
        <v>400</v>
      </c>
      <c r="O58" s="1" t="str">
        <f t="shared" si="8"/>
        <v>3800</v>
      </c>
      <c r="P58" s="1" t="str">
        <f t="shared" si="9"/>
        <v>0000</v>
      </c>
      <c r="Q58" s="10" t="s">
        <v>366</v>
      </c>
      <c r="R58" s="10" t="s">
        <v>366</v>
      </c>
      <c r="S58" s="10" t="s">
        <v>366</v>
      </c>
      <c r="T58" s="10" t="s">
        <v>366</v>
      </c>
      <c r="U58" s="10" t="s">
        <v>366</v>
      </c>
      <c r="V58" s="10" t="s">
        <v>366</v>
      </c>
      <c r="W58" s="10" t="s">
        <v>366</v>
      </c>
      <c r="X58" s="10" t="s">
        <v>366</v>
      </c>
      <c r="Y58" t="str">
        <f t="shared" si="1"/>
        <v xml:space="preserve">3c00, 4200, 4200, 3e00, 200, 400, 3800, 0000, 0000, 0000, 0000, 0000, 0000, 0000, 0000, 0000, </v>
      </c>
    </row>
    <row r="59" spans="1:25" x14ac:dyDescent="0.25">
      <c r="A59" s="10">
        <f>'NIGE ROM'!A59</f>
        <v>0</v>
      </c>
      <c r="B59" s="10">
        <f>'NIGE ROM'!B59</f>
        <v>0</v>
      </c>
      <c r="C59" s="10">
        <f>'NIGE ROM'!C59</f>
        <v>8</v>
      </c>
      <c r="D59" s="10">
        <f>'NIGE ROM'!D59</f>
        <v>0</v>
      </c>
      <c r="E59" s="10">
        <f>'NIGE ROM'!E59</f>
        <v>0</v>
      </c>
      <c r="F59" s="10">
        <f>'NIGE ROM'!F59</f>
        <v>8</v>
      </c>
      <c r="G59" s="10">
        <f>'NIGE ROM'!G59</f>
        <v>0</v>
      </c>
      <c r="H59" s="10" t="str">
        <f>'NIGE ROM'!H59</f>
        <v>00</v>
      </c>
      <c r="I59" s="1" t="str">
        <f t="shared" si="2"/>
        <v>000</v>
      </c>
      <c r="J59" s="1" t="str">
        <f t="shared" si="3"/>
        <v>000</v>
      </c>
      <c r="K59" s="1" t="str">
        <f t="shared" si="4"/>
        <v>800</v>
      </c>
      <c r="L59" s="1" t="str">
        <f t="shared" si="5"/>
        <v>000</v>
      </c>
      <c r="M59" s="1" t="str">
        <f t="shared" si="6"/>
        <v>000</v>
      </c>
      <c r="N59" s="1" t="str">
        <f t="shared" si="7"/>
        <v>800</v>
      </c>
      <c r="O59" s="1" t="str">
        <f t="shared" si="8"/>
        <v>000</v>
      </c>
      <c r="P59" s="1" t="str">
        <f t="shared" si="9"/>
        <v>0000</v>
      </c>
      <c r="Q59" s="10" t="s">
        <v>366</v>
      </c>
      <c r="R59" s="10" t="s">
        <v>366</v>
      </c>
      <c r="S59" s="10" t="s">
        <v>366</v>
      </c>
      <c r="T59" s="10" t="s">
        <v>366</v>
      </c>
      <c r="U59" s="10" t="s">
        <v>366</v>
      </c>
      <c r="V59" s="10" t="s">
        <v>366</v>
      </c>
      <c r="W59" s="10" t="s">
        <v>366</v>
      </c>
      <c r="X59" s="10" t="s">
        <v>366</v>
      </c>
      <c r="Y59" t="str">
        <f t="shared" si="1"/>
        <v xml:space="preserve">000, 000, 800, 000, 000, 800, 000, 0000, 0000, 0000, 0000, 0000, 0000, 0000, 0000, 0000, </v>
      </c>
    </row>
    <row r="60" spans="1:25" x14ac:dyDescent="0.25">
      <c r="A60" s="10">
        <f>'NIGE ROM'!A60</f>
        <v>0</v>
      </c>
      <c r="B60" s="10">
        <f>'NIGE ROM'!B60</f>
        <v>0</v>
      </c>
      <c r="C60" s="10">
        <f>'NIGE ROM'!C60</f>
        <v>8</v>
      </c>
      <c r="D60" s="10">
        <f>'NIGE ROM'!D60</f>
        <v>0</v>
      </c>
      <c r="E60" s="10">
        <f>'NIGE ROM'!E60</f>
        <v>0</v>
      </c>
      <c r="F60" s="10">
        <f>'NIGE ROM'!F60</f>
        <v>8</v>
      </c>
      <c r="G60" s="10">
        <f>'NIGE ROM'!G60</f>
        <v>8</v>
      </c>
      <c r="H60" s="10">
        <f>'NIGE ROM'!H60</f>
        <v>10</v>
      </c>
      <c r="I60" s="1" t="str">
        <f t="shared" si="2"/>
        <v>000</v>
      </c>
      <c r="J60" s="1" t="str">
        <f t="shared" si="3"/>
        <v>000</v>
      </c>
      <c r="K60" s="1" t="str">
        <f t="shared" si="4"/>
        <v>800</v>
      </c>
      <c r="L60" s="1" t="str">
        <f t="shared" si="5"/>
        <v>000</v>
      </c>
      <c r="M60" s="1" t="str">
        <f t="shared" si="6"/>
        <v>000</v>
      </c>
      <c r="N60" s="1" t="str">
        <f t="shared" si="7"/>
        <v>800</v>
      </c>
      <c r="O60" s="1" t="str">
        <f t="shared" si="8"/>
        <v>800</v>
      </c>
      <c r="P60" s="1" t="str">
        <f t="shared" si="9"/>
        <v>1000</v>
      </c>
      <c r="Q60" s="10" t="s">
        <v>366</v>
      </c>
      <c r="R60" s="10" t="s">
        <v>366</v>
      </c>
      <c r="S60" s="10" t="s">
        <v>366</v>
      </c>
      <c r="T60" s="10" t="s">
        <v>366</v>
      </c>
      <c r="U60" s="10" t="s">
        <v>366</v>
      </c>
      <c r="V60" s="10" t="s">
        <v>366</v>
      </c>
      <c r="W60" s="10" t="s">
        <v>366</v>
      </c>
      <c r="X60" s="10" t="s">
        <v>366</v>
      </c>
      <c r="Y60" t="str">
        <f t="shared" si="1"/>
        <v xml:space="preserve">000, 000, 800, 000, 000, 800, 800, 1000, 0000, 0000, 0000, 0000, 0000, 0000, 0000, 0000, </v>
      </c>
    </row>
    <row r="61" spans="1:25" x14ac:dyDescent="0.25">
      <c r="A61" s="10" t="str">
        <f>'NIGE ROM'!A61</f>
        <v>0e</v>
      </c>
      <c r="B61" s="10">
        <f>'NIGE ROM'!B61</f>
        <v>18</v>
      </c>
      <c r="C61" s="10">
        <f>'NIGE ROM'!C61</f>
        <v>30</v>
      </c>
      <c r="D61" s="10">
        <f>'NIGE ROM'!D61</f>
        <v>60</v>
      </c>
      <c r="E61" s="10">
        <f>'NIGE ROM'!E61</f>
        <v>30</v>
      </c>
      <c r="F61" s="10">
        <f>'NIGE ROM'!F61</f>
        <v>18</v>
      </c>
      <c r="G61" s="10" t="str">
        <f>'NIGE ROM'!G61</f>
        <v>0e</v>
      </c>
      <c r="H61" s="10">
        <f>'NIGE ROM'!H61</f>
        <v>0</v>
      </c>
      <c r="I61" s="1" t="str">
        <f t="shared" si="2"/>
        <v>0e00</v>
      </c>
      <c r="J61" s="1" t="str">
        <f t="shared" si="3"/>
        <v>1800</v>
      </c>
      <c r="K61" s="1" t="str">
        <f t="shared" si="4"/>
        <v>3000</v>
      </c>
      <c r="L61" s="1" t="str">
        <f t="shared" si="5"/>
        <v>6000</v>
      </c>
      <c r="M61" s="1" t="str">
        <f t="shared" si="6"/>
        <v>3000</v>
      </c>
      <c r="N61" s="1" t="str">
        <f t="shared" si="7"/>
        <v>1800</v>
      </c>
      <c r="O61" s="1" t="str">
        <f t="shared" si="8"/>
        <v>0e00</v>
      </c>
      <c r="P61" s="1" t="str">
        <f t="shared" si="9"/>
        <v>000</v>
      </c>
      <c r="Q61" s="10" t="s">
        <v>366</v>
      </c>
      <c r="R61" s="10" t="s">
        <v>366</v>
      </c>
      <c r="S61" s="10" t="s">
        <v>366</v>
      </c>
      <c r="T61" s="10" t="s">
        <v>366</v>
      </c>
      <c r="U61" s="10" t="s">
        <v>366</v>
      </c>
      <c r="V61" s="10" t="s">
        <v>366</v>
      </c>
      <c r="W61" s="10" t="s">
        <v>366</v>
      </c>
      <c r="X61" s="10" t="s">
        <v>366</v>
      </c>
      <c r="Y61" t="str">
        <f t="shared" si="1"/>
        <v xml:space="preserve">0e00, 1800, 3000, 6000, 3000, 1800, 0e00, 000, 0000, 0000, 0000, 0000, 0000, 0000, 0000, 0000, </v>
      </c>
    </row>
    <row r="62" spans="1:25" x14ac:dyDescent="0.25">
      <c r="A62" s="10">
        <f>'NIGE ROM'!A62</f>
        <v>0</v>
      </c>
      <c r="B62" s="10">
        <f>'NIGE ROM'!B62</f>
        <v>0</v>
      </c>
      <c r="C62" s="10" t="str">
        <f>'NIGE ROM'!C62</f>
        <v>7e</v>
      </c>
      <c r="D62" s="10">
        <f>'NIGE ROM'!D62</f>
        <v>0</v>
      </c>
      <c r="E62" s="10" t="str">
        <f>'NIGE ROM'!E62</f>
        <v>7e</v>
      </c>
      <c r="F62" s="10">
        <f>'NIGE ROM'!F62</f>
        <v>0</v>
      </c>
      <c r="G62" s="10">
        <f>'NIGE ROM'!G62</f>
        <v>0</v>
      </c>
      <c r="H62" s="10">
        <f>'NIGE ROM'!H62</f>
        <v>0</v>
      </c>
      <c r="I62" s="1" t="str">
        <f t="shared" si="2"/>
        <v>000</v>
      </c>
      <c r="J62" s="1" t="str">
        <f t="shared" si="3"/>
        <v>000</v>
      </c>
      <c r="K62" s="1" t="str">
        <f t="shared" si="4"/>
        <v>7e00</v>
      </c>
      <c r="L62" s="1" t="str">
        <f t="shared" si="5"/>
        <v>000</v>
      </c>
      <c r="M62" s="1" t="str">
        <f t="shared" si="6"/>
        <v>7e00</v>
      </c>
      <c r="N62" s="1" t="str">
        <f t="shared" si="7"/>
        <v>000</v>
      </c>
      <c r="O62" s="1" t="str">
        <f t="shared" si="8"/>
        <v>000</v>
      </c>
      <c r="P62" s="1" t="str">
        <f t="shared" si="9"/>
        <v>000</v>
      </c>
      <c r="Q62" s="10" t="s">
        <v>366</v>
      </c>
      <c r="R62" s="10" t="s">
        <v>366</v>
      </c>
      <c r="S62" s="10" t="s">
        <v>366</v>
      </c>
      <c r="T62" s="10" t="s">
        <v>366</v>
      </c>
      <c r="U62" s="10" t="s">
        <v>366</v>
      </c>
      <c r="V62" s="10" t="s">
        <v>366</v>
      </c>
      <c r="W62" s="10" t="s">
        <v>366</v>
      </c>
      <c r="X62" s="10" t="s">
        <v>366</v>
      </c>
      <c r="Y62" t="str">
        <f t="shared" si="1"/>
        <v xml:space="preserve">000, 000, 7e00, 000, 7e00, 000, 000, 000, 0000, 0000, 0000, 0000, 0000, 0000, 0000, 0000, </v>
      </c>
    </row>
    <row r="63" spans="1:25" x14ac:dyDescent="0.25">
      <c r="A63" s="10">
        <f>'NIGE ROM'!A63</f>
        <v>70</v>
      </c>
      <c r="B63" s="10">
        <f>'NIGE ROM'!B63</f>
        <v>18</v>
      </c>
      <c r="C63" s="10" t="str">
        <f>'NIGE ROM'!C63</f>
        <v>0c</v>
      </c>
      <c r="D63" s="10">
        <f>'NIGE ROM'!D63</f>
        <v>6</v>
      </c>
      <c r="E63" s="10" t="str">
        <f>'NIGE ROM'!E63</f>
        <v>0c</v>
      </c>
      <c r="F63" s="10">
        <f>'NIGE ROM'!F63</f>
        <v>18</v>
      </c>
      <c r="G63" s="10">
        <f>'NIGE ROM'!G63</f>
        <v>70</v>
      </c>
      <c r="H63" s="10">
        <f>'NIGE ROM'!H63</f>
        <v>0</v>
      </c>
      <c r="I63" s="1" t="str">
        <f t="shared" si="2"/>
        <v>7000</v>
      </c>
      <c r="J63" s="1" t="str">
        <f t="shared" si="3"/>
        <v>1800</v>
      </c>
      <c r="K63" s="1" t="str">
        <f t="shared" si="4"/>
        <v>0c00</v>
      </c>
      <c r="L63" s="1" t="str">
        <f t="shared" si="5"/>
        <v>600</v>
      </c>
      <c r="M63" s="1" t="str">
        <f t="shared" si="6"/>
        <v>0c00</v>
      </c>
      <c r="N63" s="1" t="str">
        <f t="shared" si="7"/>
        <v>1800</v>
      </c>
      <c r="O63" s="1" t="str">
        <f t="shared" si="8"/>
        <v>7000</v>
      </c>
      <c r="P63" s="1" t="str">
        <f t="shared" si="9"/>
        <v>000</v>
      </c>
      <c r="Q63" s="10" t="s">
        <v>366</v>
      </c>
      <c r="R63" s="10" t="s">
        <v>366</v>
      </c>
      <c r="S63" s="10" t="s">
        <v>366</v>
      </c>
      <c r="T63" s="10" t="s">
        <v>366</v>
      </c>
      <c r="U63" s="10" t="s">
        <v>366</v>
      </c>
      <c r="V63" s="10" t="s">
        <v>366</v>
      </c>
      <c r="W63" s="10" t="s">
        <v>366</v>
      </c>
      <c r="X63" s="10" t="s">
        <v>366</v>
      </c>
      <c r="Y63" t="str">
        <f t="shared" si="1"/>
        <v xml:space="preserve">7000, 1800, 0c00, 600, 0c00, 1800, 7000, 000, 0000, 0000, 0000, 0000, 0000, 0000, 0000, 0000, </v>
      </c>
    </row>
    <row r="64" spans="1:25" x14ac:dyDescent="0.25">
      <c r="A64" s="10" t="str">
        <f>'NIGE ROM'!A64</f>
        <v>3c</v>
      </c>
      <c r="B64" s="10">
        <f>'NIGE ROM'!B64</f>
        <v>42</v>
      </c>
      <c r="C64" s="10">
        <f>'NIGE ROM'!C64</f>
        <v>2</v>
      </c>
      <c r="D64" s="10" t="str">
        <f>'NIGE ROM'!D64</f>
        <v>0c</v>
      </c>
      <c r="E64" s="10">
        <f>'NIGE ROM'!E64</f>
        <v>10</v>
      </c>
      <c r="F64" s="10">
        <f>'NIGE ROM'!F64</f>
        <v>0</v>
      </c>
      <c r="G64" s="10">
        <f>'NIGE ROM'!G64</f>
        <v>10</v>
      </c>
      <c r="H64" s="10">
        <f>'NIGE ROM'!H64</f>
        <v>0</v>
      </c>
      <c r="I64" s="1" t="str">
        <f t="shared" si="2"/>
        <v>3c00</v>
      </c>
      <c r="J64" s="1" t="str">
        <f t="shared" si="3"/>
        <v>4200</v>
      </c>
      <c r="K64" s="1" t="str">
        <f t="shared" si="4"/>
        <v>200</v>
      </c>
      <c r="L64" s="1" t="str">
        <f t="shared" si="5"/>
        <v>0c00</v>
      </c>
      <c r="M64" s="1" t="str">
        <f t="shared" si="6"/>
        <v>1000</v>
      </c>
      <c r="N64" s="1" t="str">
        <f t="shared" si="7"/>
        <v>000</v>
      </c>
      <c r="O64" s="1" t="str">
        <f t="shared" si="8"/>
        <v>1000</v>
      </c>
      <c r="P64" s="1" t="str">
        <f t="shared" si="9"/>
        <v>000</v>
      </c>
      <c r="Q64" s="10" t="s">
        <v>366</v>
      </c>
      <c r="R64" s="10" t="s">
        <v>366</v>
      </c>
      <c r="S64" s="10" t="s">
        <v>366</v>
      </c>
      <c r="T64" s="10" t="s">
        <v>366</v>
      </c>
      <c r="U64" s="10" t="s">
        <v>366</v>
      </c>
      <c r="V64" s="10" t="s">
        <v>366</v>
      </c>
      <c r="W64" s="10" t="s">
        <v>366</v>
      </c>
      <c r="X64" s="10" t="s">
        <v>366</v>
      </c>
      <c r="Y64" t="str">
        <f t="shared" si="1"/>
        <v xml:space="preserve">3c00, 4200, 200, 0c00, 1000, 000, 1000, 000, 0000, 0000, 0000, 0000, 0000, 0000, 0000, 0000, </v>
      </c>
    </row>
    <row r="65" spans="1:25" x14ac:dyDescent="0.25">
      <c r="A65" s="10" t="str">
        <f>'NIGE ROM'!A65</f>
        <v>1c</v>
      </c>
      <c r="B65" s="10">
        <f>'NIGE ROM'!B65</f>
        <v>22</v>
      </c>
      <c r="C65" s="10" t="str">
        <f>'NIGE ROM'!C65</f>
        <v>4a</v>
      </c>
      <c r="D65" s="10">
        <f>'NIGE ROM'!D65</f>
        <v>56</v>
      </c>
      <c r="E65" s="10" t="str">
        <f>'NIGE ROM'!E65</f>
        <v>4c</v>
      </c>
      <c r="F65" s="10">
        <f>'NIGE ROM'!F65</f>
        <v>20</v>
      </c>
      <c r="G65" s="10" t="str">
        <f>'NIGE ROM'!G65</f>
        <v>1e</v>
      </c>
      <c r="H65" s="10">
        <f>'NIGE ROM'!H65</f>
        <v>0</v>
      </c>
      <c r="I65" s="1" t="str">
        <f t="shared" si="2"/>
        <v>1c00</v>
      </c>
      <c r="J65" s="1" t="str">
        <f t="shared" si="3"/>
        <v>2200</v>
      </c>
      <c r="K65" s="1" t="str">
        <f t="shared" si="4"/>
        <v>4a00</v>
      </c>
      <c r="L65" s="1" t="str">
        <f t="shared" si="5"/>
        <v>5600</v>
      </c>
      <c r="M65" s="1" t="str">
        <f t="shared" si="6"/>
        <v>4c00</v>
      </c>
      <c r="N65" s="1" t="str">
        <f t="shared" si="7"/>
        <v>2000</v>
      </c>
      <c r="O65" s="1" t="str">
        <f t="shared" si="8"/>
        <v>1e00</v>
      </c>
      <c r="P65" s="1" t="str">
        <f t="shared" si="9"/>
        <v>000</v>
      </c>
      <c r="Q65" s="10" t="s">
        <v>366</v>
      </c>
      <c r="R65" s="10" t="s">
        <v>366</v>
      </c>
      <c r="S65" s="10" t="s">
        <v>366</v>
      </c>
      <c r="T65" s="10" t="s">
        <v>366</v>
      </c>
      <c r="U65" s="10" t="s">
        <v>366</v>
      </c>
      <c r="V65" s="10" t="s">
        <v>366</v>
      </c>
      <c r="W65" s="10" t="s">
        <v>366</v>
      </c>
      <c r="X65" s="10" t="s">
        <v>366</v>
      </c>
      <c r="Y65" t="str">
        <f t="shared" si="1"/>
        <v xml:space="preserve">1c00, 2200, 4a00, 5600, 4c00, 2000, 1e00, 000, 0000, 0000, 0000, 0000, 0000, 0000, 0000, 0000, </v>
      </c>
    </row>
    <row r="66" spans="1:25" x14ac:dyDescent="0.25">
      <c r="A66" s="10">
        <f>'NIGE ROM'!A66</f>
        <v>18</v>
      </c>
      <c r="B66" s="10">
        <f>'NIGE ROM'!B66</f>
        <v>24</v>
      </c>
      <c r="C66" s="10">
        <f>'NIGE ROM'!C66</f>
        <v>42</v>
      </c>
      <c r="D66" s="10" t="str">
        <f>'NIGE ROM'!D66</f>
        <v>7e</v>
      </c>
      <c r="E66" s="10">
        <f>'NIGE ROM'!E66</f>
        <v>42</v>
      </c>
      <c r="F66" s="10">
        <f>'NIGE ROM'!F66</f>
        <v>42</v>
      </c>
      <c r="G66" s="10">
        <f>'NIGE ROM'!G66</f>
        <v>42</v>
      </c>
      <c r="H66" s="10">
        <f>'NIGE ROM'!H66</f>
        <v>0</v>
      </c>
      <c r="I66" s="1" t="str">
        <f t="shared" si="2"/>
        <v>1800</v>
      </c>
      <c r="J66" s="1" t="str">
        <f t="shared" si="3"/>
        <v>2400</v>
      </c>
      <c r="K66" s="1" t="str">
        <f t="shared" si="4"/>
        <v>4200</v>
      </c>
      <c r="L66" s="1" t="str">
        <f t="shared" si="5"/>
        <v>7e00</v>
      </c>
      <c r="M66" s="1" t="str">
        <f t="shared" si="6"/>
        <v>4200</v>
      </c>
      <c r="N66" s="1" t="str">
        <f t="shared" si="7"/>
        <v>4200</v>
      </c>
      <c r="O66" s="1" t="str">
        <f t="shared" si="8"/>
        <v>4200</v>
      </c>
      <c r="P66" s="1" t="str">
        <f t="shared" si="9"/>
        <v>000</v>
      </c>
      <c r="Q66" s="10" t="s">
        <v>366</v>
      </c>
      <c r="R66" s="10" t="s">
        <v>366</v>
      </c>
      <c r="S66" s="10" t="s">
        <v>366</v>
      </c>
      <c r="T66" s="10" t="s">
        <v>366</v>
      </c>
      <c r="U66" s="10" t="s">
        <v>366</v>
      </c>
      <c r="V66" s="10" t="s">
        <v>366</v>
      </c>
      <c r="W66" s="10" t="s">
        <v>366</v>
      </c>
      <c r="X66" s="10" t="s">
        <v>366</v>
      </c>
      <c r="Y66" t="str">
        <f t="shared" ref="Y66:Y129" si="10">I66&amp;", "&amp;J66&amp;", "&amp;K66&amp;", "&amp;L66&amp;", "&amp;M66&amp;", "&amp;N66&amp;", "&amp;O66&amp;", "&amp;P66&amp;", "&amp;Q66&amp;", "&amp;R66&amp;", "&amp;S66&amp;", "&amp;T66&amp;", "&amp;U66&amp;", "&amp;V66&amp;", "&amp;W66&amp;", "&amp;X66&amp;", "</f>
        <v xml:space="preserve">1800, 2400, 4200, 7e00, 4200, 4200, 4200, 000, 0000, 0000, 0000, 0000, 0000, 0000, 0000, 0000, </v>
      </c>
    </row>
    <row r="67" spans="1:25" x14ac:dyDescent="0.25">
      <c r="A67" s="10" t="str">
        <f>'NIGE ROM'!A67</f>
        <v>7c</v>
      </c>
      <c r="B67" s="10">
        <f>'NIGE ROM'!B67</f>
        <v>22</v>
      </c>
      <c r="C67" s="10">
        <f>'NIGE ROM'!C67</f>
        <v>22</v>
      </c>
      <c r="D67" s="10" t="str">
        <f>'NIGE ROM'!D67</f>
        <v>3c</v>
      </c>
      <c r="E67" s="10">
        <f>'NIGE ROM'!E67</f>
        <v>22</v>
      </c>
      <c r="F67" s="10">
        <f>'NIGE ROM'!F67</f>
        <v>22</v>
      </c>
      <c r="G67" s="10" t="str">
        <f>'NIGE ROM'!G67</f>
        <v>7c</v>
      </c>
      <c r="H67" s="10">
        <f>'NIGE ROM'!H67</f>
        <v>0</v>
      </c>
      <c r="I67" s="1" t="str">
        <f t="shared" ref="I67:I130" si="11">A67&amp;"00"</f>
        <v>7c00</v>
      </c>
      <c r="J67" s="1" t="str">
        <f t="shared" ref="J67:J130" si="12">B67&amp;"00"</f>
        <v>2200</v>
      </c>
      <c r="K67" s="1" t="str">
        <f t="shared" ref="K67:K130" si="13">C67&amp;"00"</f>
        <v>2200</v>
      </c>
      <c r="L67" s="1" t="str">
        <f t="shared" ref="L67:L130" si="14">D67&amp;"00"</f>
        <v>3c00</v>
      </c>
      <c r="M67" s="1" t="str">
        <f t="shared" ref="M67:M130" si="15">E67&amp;"00"</f>
        <v>2200</v>
      </c>
      <c r="N67" s="1" t="str">
        <f t="shared" ref="N67:N130" si="16">F67&amp;"00"</f>
        <v>2200</v>
      </c>
      <c r="O67" s="1" t="str">
        <f t="shared" ref="O67:O130" si="17">G67&amp;"00"</f>
        <v>7c00</v>
      </c>
      <c r="P67" s="1" t="str">
        <f t="shared" ref="P67:P130" si="18">H67&amp;"00"</f>
        <v>000</v>
      </c>
      <c r="Q67" s="10" t="s">
        <v>366</v>
      </c>
      <c r="R67" s="10" t="s">
        <v>366</v>
      </c>
      <c r="S67" s="10" t="s">
        <v>366</v>
      </c>
      <c r="T67" s="10" t="s">
        <v>366</v>
      </c>
      <c r="U67" s="10" t="s">
        <v>366</v>
      </c>
      <c r="V67" s="10" t="s">
        <v>366</v>
      </c>
      <c r="W67" s="10" t="s">
        <v>366</v>
      </c>
      <c r="X67" s="10" t="s">
        <v>366</v>
      </c>
      <c r="Y67" t="str">
        <f t="shared" si="10"/>
        <v xml:space="preserve">7c00, 2200, 2200, 3c00, 2200, 2200, 7c00, 000, 0000, 0000, 0000, 0000, 0000, 0000, 0000, 0000, </v>
      </c>
    </row>
    <row r="68" spans="1:25" x14ac:dyDescent="0.25">
      <c r="A68" s="10" t="str">
        <f>'NIGE ROM'!A68</f>
        <v>1c</v>
      </c>
      <c r="B68" s="10">
        <f>'NIGE ROM'!B68</f>
        <v>22</v>
      </c>
      <c r="C68" s="10">
        <f>'NIGE ROM'!C68</f>
        <v>40</v>
      </c>
      <c r="D68" s="10">
        <f>'NIGE ROM'!D68</f>
        <v>40</v>
      </c>
      <c r="E68" s="10">
        <f>'NIGE ROM'!E68</f>
        <v>40</v>
      </c>
      <c r="F68" s="10">
        <f>'NIGE ROM'!F68</f>
        <v>22</v>
      </c>
      <c r="G68" s="10" t="str">
        <f>'NIGE ROM'!G68</f>
        <v>1c</v>
      </c>
      <c r="H68" s="10">
        <f>'NIGE ROM'!H68</f>
        <v>0</v>
      </c>
      <c r="I68" s="1" t="str">
        <f t="shared" si="11"/>
        <v>1c00</v>
      </c>
      <c r="J68" s="1" t="str">
        <f t="shared" si="12"/>
        <v>2200</v>
      </c>
      <c r="K68" s="1" t="str">
        <f t="shared" si="13"/>
        <v>4000</v>
      </c>
      <c r="L68" s="1" t="str">
        <f t="shared" si="14"/>
        <v>4000</v>
      </c>
      <c r="M68" s="1" t="str">
        <f t="shared" si="15"/>
        <v>4000</v>
      </c>
      <c r="N68" s="1" t="str">
        <f t="shared" si="16"/>
        <v>2200</v>
      </c>
      <c r="O68" s="1" t="str">
        <f t="shared" si="17"/>
        <v>1c00</v>
      </c>
      <c r="P68" s="1" t="str">
        <f t="shared" si="18"/>
        <v>000</v>
      </c>
      <c r="Q68" s="10" t="s">
        <v>366</v>
      </c>
      <c r="R68" s="10" t="s">
        <v>366</v>
      </c>
      <c r="S68" s="10" t="s">
        <v>366</v>
      </c>
      <c r="T68" s="10" t="s">
        <v>366</v>
      </c>
      <c r="U68" s="10" t="s">
        <v>366</v>
      </c>
      <c r="V68" s="10" t="s">
        <v>366</v>
      </c>
      <c r="W68" s="10" t="s">
        <v>366</v>
      </c>
      <c r="X68" s="10" t="s">
        <v>366</v>
      </c>
      <c r="Y68" t="str">
        <f t="shared" si="10"/>
        <v xml:space="preserve">1c00, 2200, 4000, 4000, 4000, 2200, 1c00, 000, 0000, 0000, 0000, 0000, 0000, 0000, 0000, 0000, </v>
      </c>
    </row>
    <row r="69" spans="1:25" x14ac:dyDescent="0.25">
      <c r="A69" s="10">
        <f>'NIGE ROM'!A69</f>
        <v>78</v>
      </c>
      <c r="B69" s="10">
        <f>'NIGE ROM'!B69</f>
        <v>24</v>
      </c>
      <c r="C69" s="10">
        <f>'NIGE ROM'!C69</f>
        <v>22</v>
      </c>
      <c r="D69" s="10">
        <f>'NIGE ROM'!D69</f>
        <v>22</v>
      </c>
      <c r="E69" s="10">
        <f>'NIGE ROM'!E69</f>
        <v>22</v>
      </c>
      <c r="F69" s="10">
        <f>'NIGE ROM'!F69</f>
        <v>24</v>
      </c>
      <c r="G69" s="10">
        <f>'NIGE ROM'!G69</f>
        <v>78</v>
      </c>
      <c r="H69" s="10">
        <f>'NIGE ROM'!H69</f>
        <v>0</v>
      </c>
      <c r="I69" s="1" t="str">
        <f t="shared" si="11"/>
        <v>7800</v>
      </c>
      <c r="J69" s="1" t="str">
        <f t="shared" si="12"/>
        <v>2400</v>
      </c>
      <c r="K69" s="1" t="str">
        <f t="shared" si="13"/>
        <v>2200</v>
      </c>
      <c r="L69" s="1" t="str">
        <f t="shared" si="14"/>
        <v>2200</v>
      </c>
      <c r="M69" s="1" t="str">
        <f t="shared" si="15"/>
        <v>2200</v>
      </c>
      <c r="N69" s="1" t="str">
        <f t="shared" si="16"/>
        <v>2400</v>
      </c>
      <c r="O69" s="1" t="str">
        <f t="shared" si="17"/>
        <v>7800</v>
      </c>
      <c r="P69" s="1" t="str">
        <f t="shared" si="18"/>
        <v>000</v>
      </c>
      <c r="Q69" s="10" t="s">
        <v>366</v>
      </c>
      <c r="R69" s="10" t="s">
        <v>366</v>
      </c>
      <c r="S69" s="10" t="s">
        <v>366</v>
      </c>
      <c r="T69" s="10" t="s">
        <v>366</v>
      </c>
      <c r="U69" s="10" t="s">
        <v>366</v>
      </c>
      <c r="V69" s="10" t="s">
        <v>366</v>
      </c>
      <c r="W69" s="10" t="s">
        <v>366</v>
      </c>
      <c r="X69" s="10" t="s">
        <v>366</v>
      </c>
      <c r="Y69" t="str">
        <f t="shared" si="10"/>
        <v xml:space="preserve">7800, 2400, 2200, 2200, 2200, 2400, 7800, 000, 0000, 0000, 0000, 0000, 0000, 0000, 0000, 0000, </v>
      </c>
    </row>
    <row r="70" spans="1:25" x14ac:dyDescent="0.25">
      <c r="A70" s="10" t="str">
        <f>'NIGE ROM'!A70</f>
        <v>7e</v>
      </c>
      <c r="B70" s="10">
        <f>'NIGE ROM'!B70</f>
        <v>40</v>
      </c>
      <c r="C70" s="10">
        <f>'NIGE ROM'!C70</f>
        <v>40</v>
      </c>
      <c r="D70" s="10">
        <f>'NIGE ROM'!D70</f>
        <v>78</v>
      </c>
      <c r="E70" s="10">
        <f>'NIGE ROM'!E70</f>
        <v>40</v>
      </c>
      <c r="F70" s="10">
        <f>'NIGE ROM'!F70</f>
        <v>40</v>
      </c>
      <c r="G70" s="10" t="str">
        <f>'NIGE ROM'!G70</f>
        <v>7e</v>
      </c>
      <c r="H70" s="10">
        <f>'NIGE ROM'!H70</f>
        <v>0</v>
      </c>
      <c r="I70" s="1" t="str">
        <f t="shared" si="11"/>
        <v>7e00</v>
      </c>
      <c r="J70" s="1" t="str">
        <f t="shared" si="12"/>
        <v>4000</v>
      </c>
      <c r="K70" s="1" t="str">
        <f t="shared" si="13"/>
        <v>4000</v>
      </c>
      <c r="L70" s="1" t="str">
        <f t="shared" si="14"/>
        <v>7800</v>
      </c>
      <c r="M70" s="1" t="str">
        <f t="shared" si="15"/>
        <v>4000</v>
      </c>
      <c r="N70" s="1" t="str">
        <f t="shared" si="16"/>
        <v>4000</v>
      </c>
      <c r="O70" s="1" t="str">
        <f t="shared" si="17"/>
        <v>7e00</v>
      </c>
      <c r="P70" s="1" t="str">
        <f t="shared" si="18"/>
        <v>000</v>
      </c>
      <c r="Q70" s="10" t="s">
        <v>366</v>
      </c>
      <c r="R70" s="10" t="s">
        <v>366</v>
      </c>
      <c r="S70" s="10" t="s">
        <v>366</v>
      </c>
      <c r="T70" s="10" t="s">
        <v>366</v>
      </c>
      <c r="U70" s="10" t="s">
        <v>366</v>
      </c>
      <c r="V70" s="10" t="s">
        <v>366</v>
      </c>
      <c r="W70" s="10" t="s">
        <v>366</v>
      </c>
      <c r="X70" s="10" t="s">
        <v>366</v>
      </c>
      <c r="Y70" t="str">
        <f t="shared" si="10"/>
        <v xml:space="preserve">7e00, 4000, 4000, 7800, 4000, 4000, 7e00, 000, 0000, 0000, 0000, 0000, 0000, 0000, 0000, 0000, </v>
      </c>
    </row>
    <row r="71" spans="1:25" x14ac:dyDescent="0.25">
      <c r="A71" s="10" t="str">
        <f>'NIGE ROM'!A71</f>
        <v>7e</v>
      </c>
      <c r="B71" s="10">
        <f>'NIGE ROM'!B71</f>
        <v>40</v>
      </c>
      <c r="C71" s="10">
        <f>'NIGE ROM'!C71</f>
        <v>40</v>
      </c>
      <c r="D71" s="10">
        <f>'NIGE ROM'!D71</f>
        <v>78</v>
      </c>
      <c r="E71" s="10">
        <f>'NIGE ROM'!E71</f>
        <v>40</v>
      </c>
      <c r="F71" s="10">
        <f>'NIGE ROM'!F71</f>
        <v>40</v>
      </c>
      <c r="G71" s="10">
        <f>'NIGE ROM'!G71</f>
        <v>40</v>
      </c>
      <c r="H71" s="10">
        <f>'NIGE ROM'!H71</f>
        <v>0</v>
      </c>
      <c r="I71" s="1" t="str">
        <f t="shared" si="11"/>
        <v>7e00</v>
      </c>
      <c r="J71" s="1" t="str">
        <f t="shared" si="12"/>
        <v>4000</v>
      </c>
      <c r="K71" s="1" t="str">
        <f t="shared" si="13"/>
        <v>4000</v>
      </c>
      <c r="L71" s="1" t="str">
        <f t="shared" si="14"/>
        <v>7800</v>
      </c>
      <c r="M71" s="1" t="str">
        <f t="shared" si="15"/>
        <v>4000</v>
      </c>
      <c r="N71" s="1" t="str">
        <f t="shared" si="16"/>
        <v>4000</v>
      </c>
      <c r="O71" s="1" t="str">
        <f t="shared" si="17"/>
        <v>4000</v>
      </c>
      <c r="P71" s="1" t="str">
        <f t="shared" si="18"/>
        <v>000</v>
      </c>
      <c r="Q71" s="10" t="s">
        <v>366</v>
      </c>
      <c r="R71" s="10" t="s">
        <v>366</v>
      </c>
      <c r="S71" s="10" t="s">
        <v>366</v>
      </c>
      <c r="T71" s="10" t="s">
        <v>366</v>
      </c>
      <c r="U71" s="10" t="s">
        <v>366</v>
      </c>
      <c r="V71" s="10" t="s">
        <v>366</v>
      </c>
      <c r="W71" s="10" t="s">
        <v>366</v>
      </c>
      <c r="X71" s="10" t="s">
        <v>366</v>
      </c>
      <c r="Y71" t="str">
        <f t="shared" si="10"/>
        <v xml:space="preserve">7e00, 4000, 4000, 7800, 4000, 4000, 4000, 000, 0000, 0000, 0000, 0000, 0000, 0000, 0000, 0000, </v>
      </c>
    </row>
    <row r="72" spans="1:25" x14ac:dyDescent="0.25">
      <c r="A72" s="10" t="str">
        <f>'NIGE ROM'!A72</f>
        <v>1c</v>
      </c>
      <c r="B72" s="10">
        <f>'NIGE ROM'!B72</f>
        <v>22</v>
      </c>
      <c r="C72" s="10">
        <f>'NIGE ROM'!C72</f>
        <v>40</v>
      </c>
      <c r="D72" s="10" t="str">
        <f>'NIGE ROM'!D72</f>
        <v>4e</v>
      </c>
      <c r="E72" s="10">
        <f>'NIGE ROM'!E72</f>
        <v>42</v>
      </c>
      <c r="F72" s="10">
        <f>'NIGE ROM'!F72</f>
        <v>22</v>
      </c>
      <c r="G72" s="10" t="str">
        <f>'NIGE ROM'!G72</f>
        <v>1c</v>
      </c>
      <c r="H72" s="10">
        <f>'NIGE ROM'!H72</f>
        <v>0</v>
      </c>
      <c r="I72" s="1" t="str">
        <f t="shared" si="11"/>
        <v>1c00</v>
      </c>
      <c r="J72" s="1" t="str">
        <f t="shared" si="12"/>
        <v>2200</v>
      </c>
      <c r="K72" s="1" t="str">
        <f t="shared" si="13"/>
        <v>4000</v>
      </c>
      <c r="L72" s="1" t="str">
        <f t="shared" si="14"/>
        <v>4e00</v>
      </c>
      <c r="M72" s="1" t="str">
        <f t="shared" si="15"/>
        <v>4200</v>
      </c>
      <c r="N72" s="1" t="str">
        <f t="shared" si="16"/>
        <v>2200</v>
      </c>
      <c r="O72" s="1" t="str">
        <f t="shared" si="17"/>
        <v>1c00</v>
      </c>
      <c r="P72" s="1" t="str">
        <f t="shared" si="18"/>
        <v>000</v>
      </c>
      <c r="Q72" s="10" t="s">
        <v>366</v>
      </c>
      <c r="R72" s="10" t="s">
        <v>366</v>
      </c>
      <c r="S72" s="10" t="s">
        <v>366</v>
      </c>
      <c r="T72" s="10" t="s">
        <v>366</v>
      </c>
      <c r="U72" s="10" t="s">
        <v>366</v>
      </c>
      <c r="V72" s="10" t="s">
        <v>366</v>
      </c>
      <c r="W72" s="10" t="s">
        <v>366</v>
      </c>
      <c r="X72" s="10" t="s">
        <v>366</v>
      </c>
      <c r="Y72" t="str">
        <f t="shared" si="10"/>
        <v xml:space="preserve">1c00, 2200, 4000, 4e00, 4200, 2200, 1c00, 000, 0000, 0000, 0000, 0000, 0000, 0000, 0000, 0000, </v>
      </c>
    </row>
    <row r="73" spans="1:25" x14ac:dyDescent="0.25">
      <c r="A73" s="10">
        <f>'NIGE ROM'!A73</f>
        <v>42</v>
      </c>
      <c r="B73" s="10">
        <f>'NIGE ROM'!B73</f>
        <v>42</v>
      </c>
      <c r="C73" s="10">
        <f>'NIGE ROM'!C73</f>
        <v>42</v>
      </c>
      <c r="D73" s="10" t="str">
        <f>'NIGE ROM'!D73</f>
        <v>7e</v>
      </c>
      <c r="E73" s="10">
        <f>'NIGE ROM'!E73</f>
        <v>42</v>
      </c>
      <c r="F73" s="10">
        <f>'NIGE ROM'!F73</f>
        <v>42</v>
      </c>
      <c r="G73" s="10">
        <f>'NIGE ROM'!G73</f>
        <v>42</v>
      </c>
      <c r="H73" s="10">
        <f>'NIGE ROM'!H73</f>
        <v>0</v>
      </c>
      <c r="I73" s="1" t="str">
        <f t="shared" si="11"/>
        <v>4200</v>
      </c>
      <c r="J73" s="1" t="str">
        <f t="shared" si="12"/>
        <v>4200</v>
      </c>
      <c r="K73" s="1" t="str">
        <f t="shared" si="13"/>
        <v>4200</v>
      </c>
      <c r="L73" s="1" t="str">
        <f t="shared" si="14"/>
        <v>7e00</v>
      </c>
      <c r="M73" s="1" t="str">
        <f t="shared" si="15"/>
        <v>4200</v>
      </c>
      <c r="N73" s="1" t="str">
        <f t="shared" si="16"/>
        <v>4200</v>
      </c>
      <c r="O73" s="1" t="str">
        <f t="shared" si="17"/>
        <v>4200</v>
      </c>
      <c r="P73" s="1" t="str">
        <f t="shared" si="18"/>
        <v>000</v>
      </c>
      <c r="Q73" s="10" t="s">
        <v>366</v>
      </c>
      <c r="R73" s="10" t="s">
        <v>366</v>
      </c>
      <c r="S73" s="10" t="s">
        <v>366</v>
      </c>
      <c r="T73" s="10" t="s">
        <v>366</v>
      </c>
      <c r="U73" s="10" t="s">
        <v>366</v>
      </c>
      <c r="V73" s="10" t="s">
        <v>366</v>
      </c>
      <c r="W73" s="10" t="s">
        <v>366</v>
      </c>
      <c r="X73" s="10" t="s">
        <v>366</v>
      </c>
      <c r="Y73" t="str">
        <f t="shared" si="10"/>
        <v xml:space="preserve">4200, 4200, 4200, 7e00, 4200, 4200, 4200, 000, 0000, 0000, 0000, 0000, 0000, 0000, 0000, 0000, </v>
      </c>
    </row>
    <row r="74" spans="1:25" x14ac:dyDescent="0.25">
      <c r="A74" s="10" t="str">
        <f>'NIGE ROM'!A74</f>
        <v>1c</v>
      </c>
      <c r="B74" s="10">
        <f>'NIGE ROM'!B74</f>
        <v>8</v>
      </c>
      <c r="C74" s="10">
        <f>'NIGE ROM'!C74</f>
        <v>8</v>
      </c>
      <c r="D74" s="10">
        <f>'NIGE ROM'!D74</f>
        <v>8</v>
      </c>
      <c r="E74" s="10">
        <f>'NIGE ROM'!E74</f>
        <v>8</v>
      </c>
      <c r="F74" s="10">
        <f>'NIGE ROM'!F74</f>
        <v>8</v>
      </c>
      <c r="G74" s="10" t="str">
        <f>'NIGE ROM'!G74</f>
        <v>1c</v>
      </c>
      <c r="H74" s="10">
        <f>'NIGE ROM'!H74</f>
        <v>0</v>
      </c>
      <c r="I74" s="1" t="str">
        <f t="shared" si="11"/>
        <v>1c00</v>
      </c>
      <c r="J74" s="1" t="str">
        <f t="shared" si="12"/>
        <v>800</v>
      </c>
      <c r="K74" s="1" t="str">
        <f t="shared" si="13"/>
        <v>800</v>
      </c>
      <c r="L74" s="1" t="str">
        <f t="shared" si="14"/>
        <v>800</v>
      </c>
      <c r="M74" s="1" t="str">
        <f t="shared" si="15"/>
        <v>800</v>
      </c>
      <c r="N74" s="1" t="str">
        <f t="shared" si="16"/>
        <v>800</v>
      </c>
      <c r="O74" s="1" t="str">
        <f t="shared" si="17"/>
        <v>1c00</v>
      </c>
      <c r="P74" s="1" t="str">
        <f t="shared" si="18"/>
        <v>000</v>
      </c>
      <c r="Q74" s="10" t="s">
        <v>366</v>
      </c>
      <c r="R74" s="10" t="s">
        <v>366</v>
      </c>
      <c r="S74" s="10" t="s">
        <v>366</v>
      </c>
      <c r="T74" s="10" t="s">
        <v>366</v>
      </c>
      <c r="U74" s="10" t="s">
        <v>366</v>
      </c>
      <c r="V74" s="10" t="s">
        <v>366</v>
      </c>
      <c r="W74" s="10" t="s">
        <v>366</v>
      </c>
      <c r="X74" s="10" t="s">
        <v>366</v>
      </c>
      <c r="Y74" t="str">
        <f t="shared" si="10"/>
        <v xml:space="preserve">1c00, 800, 800, 800, 800, 800, 1c00, 000, 0000, 0000, 0000, 0000, 0000, 0000, 0000, 0000, </v>
      </c>
    </row>
    <row r="75" spans="1:25" x14ac:dyDescent="0.25">
      <c r="A75" s="10" t="str">
        <f>'NIGE ROM'!A75</f>
        <v>0e</v>
      </c>
      <c r="B75" s="10">
        <f>'NIGE ROM'!B75</f>
        <v>4</v>
      </c>
      <c r="C75" s="10">
        <f>'NIGE ROM'!C75</f>
        <v>4</v>
      </c>
      <c r="D75" s="10">
        <f>'NIGE ROM'!D75</f>
        <v>4</v>
      </c>
      <c r="E75" s="10">
        <f>'NIGE ROM'!E75</f>
        <v>4</v>
      </c>
      <c r="F75" s="10">
        <f>'NIGE ROM'!F75</f>
        <v>44</v>
      </c>
      <c r="G75" s="10">
        <f>'NIGE ROM'!G75</f>
        <v>38</v>
      </c>
      <c r="H75" s="10">
        <f>'NIGE ROM'!H75</f>
        <v>0</v>
      </c>
      <c r="I75" s="1" t="str">
        <f t="shared" si="11"/>
        <v>0e00</v>
      </c>
      <c r="J75" s="1" t="str">
        <f t="shared" si="12"/>
        <v>400</v>
      </c>
      <c r="K75" s="1" t="str">
        <f t="shared" si="13"/>
        <v>400</v>
      </c>
      <c r="L75" s="1" t="str">
        <f t="shared" si="14"/>
        <v>400</v>
      </c>
      <c r="M75" s="1" t="str">
        <f t="shared" si="15"/>
        <v>400</v>
      </c>
      <c r="N75" s="1" t="str">
        <f t="shared" si="16"/>
        <v>4400</v>
      </c>
      <c r="O75" s="1" t="str">
        <f t="shared" si="17"/>
        <v>3800</v>
      </c>
      <c r="P75" s="1" t="str">
        <f t="shared" si="18"/>
        <v>000</v>
      </c>
      <c r="Q75" s="10" t="s">
        <v>366</v>
      </c>
      <c r="R75" s="10" t="s">
        <v>366</v>
      </c>
      <c r="S75" s="10" t="s">
        <v>366</v>
      </c>
      <c r="T75" s="10" t="s">
        <v>366</v>
      </c>
      <c r="U75" s="10" t="s">
        <v>366</v>
      </c>
      <c r="V75" s="10" t="s">
        <v>366</v>
      </c>
      <c r="W75" s="10" t="s">
        <v>366</v>
      </c>
      <c r="X75" s="10" t="s">
        <v>366</v>
      </c>
      <c r="Y75" t="str">
        <f t="shared" si="10"/>
        <v xml:space="preserve">0e00, 400, 400, 400, 400, 4400, 3800, 000, 0000, 0000, 0000, 0000, 0000, 0000, 0000, 0000, </v>
      </c>
    </row>
    <row r="76" spans="1:25" x14ac:dyDescent="0.25">
      <c r="A76" s="10">
        <f>'NIGE ROM'!A76</f>
        <v>42</v>
      </c>
      <c r="B76" s="10">
        <f>'NIGE ROM'!B76</f>
        <v>44</v>
      </c>
      <c r="C76" s="10">
        <f>'NIGE ROM'!C76</f>
        <v>48</v>
      </c>
      <c r="D76" s="10">
        <f>'NIGE ROM'!D76</f>
        <v>70</v>
      </c>
      <c r="E76" s="10">
        <f>'NIGE ROM'!E76</f>
        <v>48</v>
      </c>
      <c r="F76" s="10">
        <f>'NIGE ROM'!F76</f>
        <v>44</v>
      </c>
      <c r="G76" s="10">
        <f>'NIGE ROM'!G76</f>
        <v>42</v>
      </c>
      <c r="H76" s="10">
        <f>'NIGE ROM'!H76</f>
        <v>0</v>
      </c>
      <c r="I76" s="1" t="str">
        <f t="shared" si="11"/>
        <v>4200</v>
      </c>
      <c r="J76" s="1" t="str">
        <f t="shared" si="12"/>
        <v>4400</v>
      </c>
      <c r="K76" s="1" t="str">
        <f t="shared" si="13"/>
        <v>4800</v>
      </c>
      <c r="L76" s="1" t="str">
        <f t="shared" si="14"/>
        <v>7000</v>
      </c>
      <c r="M76" s="1" t="str">
        <f t="shared" si="15"/>
        <v>4800</v>
      </c>
      <c r="N76" s="1" t="str">
        <f t="shared" si="16"/>
        <v>4400</v>
      </c>
      <c r="O76" s="1" t="str">
        <f t="shared" si="17"/>
        <v>4200</v>
      </c>
      <c r="P76" s="1" t="str">
        <f t="shared" si="18"/>
        <v>000</v>
      </c>
      <c r="Q76" s="10" t="s">
        <v>366</v>
      </c>
      <c r="R76" s="10" t="s">
        <v>366</v>
      </c>
      <c r="S76" s="10" t="s">
        <v>366</v>
      </c>
      <c r="T76" s="10" t="s">
        <v>366</v>
      </c>
      <c r="U76" s="10" t="s">
        <v>366</v>
      </c>
      <c r="V76" s="10" t="s">
        <v>366</v>
      </c>
      <c r="W76" s="10" t="s">
        <v>366</v>
      </c>
      <c r="X76" s="10" t="s">
        <v>366</v>
      </c>
      <c r="Y76" t="str">
        <f t="shared" si="10"/>
        <v xml:space="preserve">4200, 4400, 4800, 7000, 4800, 4400, 4200, 000, 0000, 0000, 0000, 0000, 0000, 0000, 0000, 0000, </v>
      </c>
    </row>
    <row r="77" spans="1:25" x14ac:dyDescent="0.25">
      <c r="A77" s="10">
        <f>'NIGE ROM'!A77</f>
        <v>40</v>
      </c>
      <c r="B77" s="10">
        <f>'NIGE ROM'!B77</f>
        <v>40</v>
      </c>
      <c r="C77" s="10">
        <f>'NIGE ROM'!C77</f>
        <v>40</v>
      </c>
      <c r="D77" s="10">
        <f>'NIGE ROM'!D77</f>
        <v>40</v>
      </c>
      <c r="E77" s="10">
        <f>'NIGE ROM'!E77</f>
        <v>40</v>
      </c>
      <c r="F77" s="10">
        <f>'NIGE ROM'!F77</f>
        <v>40</v>
      </c>
      <c r="G77" s="10" t="str">
        <f>'NIGE ROM'!G77</f>
        <v>7e</v>
      </c>
      <c r="H77" s="10">
        <f>'NIGE ROM'!H77</f>
        <v>0</v>
      </c>
      <c r="I77" s="1" t="str">
        <f t="shared" si="11"/>
        <v>4000</v>
      </c>
      <c r="J77" s="1" t="str">
        <f t="shared" si="12"/>
        <v>4000</v>
      </c>
      <c r="K77" s="1" t="str">
        <f t="shared" si="13"/>
        <v>4000</v>
      </c>
      <c r="L77" s="1" t="str">
        <f t="shared" si="14"/>
        <v>4000</v>
      </c>
      <c r="M77" s="1" t="str">
        <f t="shared" si="15"/>
        <v>4000</v>
      </c>
      <c r="N77" s="1" t="str">
        <f t="shared" si="16"/>
        <v>4000</v>
      </c>
      <c r="O77" s="1" t="str">
        <f t="shared" si="17"/>
        <v>7e00</v>
      </c>
      <c r="P77" s="1" t="str">
        <f t="shared" si="18"/>
        <v>000</v>
      </c>
      <c r="Q77" s="10" t="s">
        <v>366</v>
      </c>
      <c r="R77" s="10" t="s">
        <v>366</v>
      </c>
      <c r="S77" s="10" t="s">
        <v>366</v>
      </c>
      <c r="T77" s="10" t="s">
        <v>366</v>
      </c>
      <c r="U77" s="10" t="s">
        <v>366</v>
      </c>
      <c r="V77" s="10" t="s">
        <v>366</v>
      </c>
      <c r="W77" s="10" t="s">
        <v>366</v>
      </c>
      <c r="X77" s="10" t="s">
        <v>366</v>
      </c>
      <c r="Y77" t="str">
        <f t="shared" si="10"/>
        <v xml:space="preserve">4000, 4000, 4000, 4000, 4000, 4000, 7e00, 000, 0000, 0000, 0000, 0000, 0000, 0000, 0000, 0000, </v>
      </c>
    </row>
    <row r="78" spans="1:25" x14ac:dyDescent="0.25">
      <c r="A78" s="10">
        <f>'NIGE ROM'!A78</f>
        <v>42</v>
      </c>
      <c r="B78" s="10">
        <f>'NIGE ROM'!B78</f>
        <v>66</v>
      </c>
      <c r="C78" s="10" t="str">
        <f>'NIGE ROM'!C78</f>
        <v>5a</v>
      </c>
      <c r="D78" s="10" t="str">
        <f>'NIGE ROM'!D78</f>
        <v>5a</v>
      </c>
      <c r="E78" s="10">
        <f>'NIGE ROM'!E78</f>
        <v>42</v>
      </c>
      <c r="F78" s="10">
        <f>'NIGE ROM'!F78</f>
        <v>42</v>
      </c>
      <c r="G78" s="10">
        <f>'NIGE ROM'!G78</f>
        <v>42</v>
      </c>
      <c r="H78" s="10">
        <f>'NIGE ROM'!H78</f>
        <v>0</v>
      </c>
      <c r="I78" s="1" t="str">
        <f t="shared" si="11"/>
        <v>4200</v>
      </c>
      <c r="J78" s="1" t="str">
        <f t="shared" si="12"/>
        <v>6600</v>
      </c>
      <c r="K78" s="1" t="str">
        <f t="shared" si="13"/>
        <v>5a00</v>
      </c>
      <c r="L78" s="1" t="str">
        <f t="shared" si="14"/>
        <v>5a00</v>
      </c>
      <c r="M78" s="1" t="str">
        <f t="shared" si="15"/>
        <v>4200</v>
      </c>
      <c r="N78" s="1" t="str">
        <f t="shared" si="16"/>
        <v>4200</v>
      </c>
      <c r="O78" s="1" t="str">
        <f t="shared" si="17"/>
        <v>4200</v>
      </c>
      <c r="P78" s="1" t="str">
        <f t="shared" si="18"/>
        <v>000</v>
      </c>
      <c r="Q78" s="10" t="s">
        <v>366</v>
      </c>
      <c r="R78" s="10" t="s">
        <v>366</v>
      </c>
      <c r="S78" s="10" t="s">
        <v>366</v>
      </c>
      <c r="T78" s="10" t="s">
        <v>366</v>
      </c>
      <c r="U78" s="10" t="s">
        <v>366</v>
      </c>
      <c r="V78" s="10" t="s">
        <v>366</v>
      </c>
      <c r="W78" s="10" t="s">
        <v>366</v>
      </c>
      <c r="X78" s="10" t="s">
        <v>366</v>
      </c>
      <c r="Y78" t="str">
        <f t="shared" si="10"/>
        <v xml:space="preserve">4200, 6600, 5a00, 5a00, 4200, 4200, 4200, 000, 0000, 0000, 0000, 0000, 0000, 0000, 0000, 0000, </v>
      </c>
    </row>
    <row r="79" spans="1:25" x14ac:dyDescent="0.25">
      <c r="A79" s="10">
        <f>'NIGE ROM'!A79</f>
        <v>42</v>
      </c>
      <c r="B79" s="10">
        <f>'NIGE ROM'!B79</f>
        <v>62</v>
      </c>
      <c r="C79" s="10">
        <f>'NIGE ROM'!C79</f>
        <v>52</v>
      </c>
      <c r="D79" s="10" t="str">
        <f>'NIGE ROM'!D79</f>
        <v>4a</v>
      </c>
      <c r="E79" s="10">
        <f>'NIGE ROM'!E79</f>
        <v>46</v>
      </c>
      <c r="F79" s="10">
        <f>'NIGE ROM'!F79</f>
        <v>42</v>
      </c>
      <c r="G79" s="10">
        <f>'NIGE ROM'!G79</f>
        <v>42</v>
      </c>
      <c r="H79" s="10">
        <f>'NIGE ROM'!H79</f>
        <v>0</v>
      </c>
      <c r="I79" s="1" t="str">
        <f t="shared" si="11"/>
        <v>4200</v>
      </c>
      <c r="J79" s="1" t="str">
        <f t="shared" si="12"/>
        <v>6200</v>
      </c>
      <c r="K79" s="1" t="str">
        <f t="shared" si="13"/>
        <v>5200</v>
      </c>
      <c r="L79" s="1" t="str">
        <f t="shared" si="14"/>
        <v>4a00</v>
      </c>
      <c r="M79" s="1" t="str">
        <f t="shared" si="15"/>
        <v>4600</v>
      </c>
      <c r="N79" s="1" t="str">
        <f t="shared" si="16"/>
        <v>4200</v>
      </c>
      <c r="O79" s="1" t="str">
        <f t="shared" si="17"/>
        <v>4200</v>
      </c>
      <c r="P79" s="1" t="str">
        <f t="shared" si="18"/>
        <v>000</v>
      </c>
      <c r="Q79" s="10" t="s">
        <v>366</v>
      </c>
      <c r="R79" s="10" t="s">
        <v>366</v>
      </c>
      <c r="S79" s="10" t="s">
        <v>366</v>
      </c>
      <c r="T79" s="10" t="s">
        <v>366</v>
      </c>
      <c r="U79" s="10" t="s">
        <v>366</v>
      </c>
      <c r="V79" s="10" t="s">
        <v>366</v>
      </c>
      <c r="W79" s="10" t="s">
        <v>366</v>
      </c>
      <c r="X79" s="10" t="s">
        <v>366</v>
      </c>
      <c r="Y79" t="str">
        <f t="shared" si="10"/>
        <v xml:space="preserve">4200, 6200, 5200, 4a00, 4600, 4200, 4200, 000, 0000, 0000, 0000, 0000, 0000, 0000, 0000, 0000, </v>
      </c>
    </row>
    <row r="80" spans="1:25" x14ac:dyDescent="0.25">
      <c r="A80" s="10">
        <f>'NIGE ROM'!A80</f>
        <v>18</v>
      </c>
      <c r="B80" s="10">
        <f>'NIGE ROM'!B80</f>
        <v>24</v>
      </c>
      <c r="C80" s="10">
        <f>'NIGE ROM'!C80</f>
        <v>42</v>
      </c>
      <c r="D80" s="10">
        <f>'NIGE ROM'!D80</f>
        <v>42</v>
      </c>
      <c r="E80" s="10">
        <f>'NIGE ROM'!E80</f>
        <v>42</v>
      </c>
      <c r="F80" s="10">
        <f>'NIGE ROM'!F80</f>
        <v>24</v>
      </c>
      <c r="G80" s="10">
        <f>'NIGE ROM'!G80</f>
        <v>18</v>
      </c>
      <c r="H80" s="10">
        <f>'NIGE ROM'!H80</f>
        <v>0</v>
      </c>
      <c r="I80" s="1" t="str">
        <f t="shared" si="11"/>
        <v>1800</v>
      </c>
      <c r="J80" s="1" t="str">
        <f t="shared" si="12"/>
        <v>2400</v>
      </c>
      <c r="K80" s="1" t="str">
        <f t="shared" si="13"/>
        <v>4200</v>
      </c>
      <c r="L80" s="1" t="str">
        <f t="shared" si="14"/>
        <v>4200</v>
      </c>
      <c r="M80" s="1" t="str">
        <f t="shared" si="15"/>
        <v>4200</v>
      </c>
      <c r="N80" s="1" t="str">
        <f t="shared" si="16"/>
        <v>2400</v>
      </c>
      <c r="O80" s="1" t="str">
        <f t="shared" si="17"/>
        <v>1800</v>
      </c>
      <c r="P80" s="1" t="str">
        <f t="shared" si="18"/>
        <v>000</v>
      </c>
      <c r="Q80" s="10" t="s">
        <v>366</v>
      </c>
      <c r="R80" s="10" t="s">
        <v>366</v>
      </c>
      <c r="S80" s="10" t="s">
        <v>366</v>
      </c>
      <c r="T80" s="10" t="s">
        <v>366</v>
      </c>
      <c r="U80" s="10" t="s">
        <v>366</v>
      </c>
      <c r="V80" s="10" t="s">
        <v>366</v>
      </c>
      <c r="W80" s="10" t="s">
        <v>366</v>
      </c>
      <c r="X80" s="10" t="s">
        <v>366</v>
      </c>
      <c r="Y80" t="str">
        <f t="shared" si="10"/>
        <v xml:space="preserve">1800, 2400, 4200, 4200, 4200, 2400, 1800, 000, 0000, 0000, 0000, 0000, 0000, 0000, 0000, 0000, </v>
      </c>
    </row>
    <row r="81" spans="1:25" x14ac:dyDescent="0.25">
      <c r="A81" s="10" t="str">
        <f>'NIGE ROM'!A81</f>
        <v>7c</v>
      </c>
      <c r="B81" s="10">
        <f>'NIGE ROM'!B81</f>
        <v>42</v>
      </c>
      <c r="C81" s="10">
        <f>'NIGE ROM'!C81</f>
        <v>42</v>
      </c>
      <c r="D81" s="10" t="str">
        <f>'NIGE ROM'!D81</f>
        <v>7c</v>
      </c>
      <c r="E81" s="10">
        <f>'NIGE ROM'!E81</f>
        <v>40</v>
      </c>
      <c r="F81" s="10">
        <f>'NIGE ROM'!F81</f>
        <v>40</v>
      </c>
      <c r="G81" s="10">
        <f>'NIGE ROM'!G81</f>
        <v>40</v>
      </c>
      <c r="H81" s="10">
        <f>'NIGE ROM'!H81</f>
        <v>0</v>
      </c>
      <c r="I81" s="1" t="str">
        <f t="shared" si="11"/>
        <v>7c00</v>
      </c>
      <c r="J81" s="1" t="str">
        <f t="shared" si="12"/>
        <v>4200</v>
      </c>
      <c r="K81" s="1" t="str">
        <f t="shared" si="13"/>
        <v>4200</v>
      </c>
      <c r="L81" s="1" t="str">
        <f t="shared" si="14"/>
        <v>7c00</v>
      </c>
      <c r="M81" s="1" t="str">
        <f t="shared" si="15"/>
        <v>4000</v>
      </c>
      <c r="N81" s="1" t="str">
        <f t="shared" si="16"/>
        <v>4000</v>
      </c>
      <c r="O81" s="1" t="str">
        <f t="shared" si="17"/>
        <v>4000</v>
      </c>
      <c r="P81" s="1" t="str">
        <f t="shared" si="18"/>
        <v>000</v>
      </c>
      <c r="Q81" s="10" t="s">
        <v>366</v>
      </c>
      <c r="R81" s="10" t="s">
        <v>366</v>
      </c>
      <c r="S81" s="10" t="s">
        <v>366</v>
      </c>
      <c r="T81" s="10" t="s">
        <v>366</v>
      </c>
      <c r="U81" s="10" t="s">
        <v>366</v>
      </c>
      <c r="V81" s="10" t="s">
        <v>366</v>
      </c>
      <c r="W81" s="10" t="s">
        <v>366</v>
      </c>
      <c r="X81" s="10" t="s">
        <v>366</v>
      </c>
      <c r="Y81" t="str">
        <f t="shared" si="10"/>
        <v xml:space="preserve">7c00, 4200, 4200, 7c00, 4000, 4000, 4000, 000, 0000, 0000, 0000, 0000, 0000, 0000, 0000, 0000, </v>
      </c>
    </row>
    <row r="82" spans="1:25" x14ac:dyDescent="0.25">
      <c r="A82" s="10">
        <f>'NIGE ROM'!A82</f>
        <v>18</v>
      </c>
      <c r="B82" s="10">
        <f>'NIGE ROM'!B82</f>
        <v>24</v>
      </c>
      <c r="C82" s="10">
        <f>'NIGE ROM'!C82</f>
        <v>42</v>
      </c>
      <c r="D82" s="10">
        <f>'NIGE ROM'!D82</f>
        <v>42</v>
      </c>
      <c r="E82" s="10" t="str">
        <f>'NIGE ROM'!E82</f>
        <v>4a</v>
      </c>
      <c r="F82" s="10">
        <f>'NIGE ROM'!F82</f>
        <v>24</v>
      </c>
      <c r="G82" s="10" t="str">
        <f>'NIGE ROM'!G82</f>
        <v>1a</v>
      </c>
      <c r="H82" s="10">
        <f>'NIGE ROM'!H82</f>
        <v>0</v>
      </c>
      <c r="I82" s="1" t="str">
        <f t="shared" si="11"/>
        <v>1800</v>
      </c>
      <c r="J82" s="1" t="str">
        <f t="shared" si="12"/>
        <v>2400</v>
      </c>
      <c r="K82" s="1" t="str">
        <f t="shared" si="13"/>
        <v>4200</v>
      </c>
      <c r="L82" s="1" t="str">
        <f t="shared" si="14"/>
        <v>4200</v>
      </c>
      <c r="M82" s="1" t="str">
        <f t="shared" si="15"/>
        <v>4a00</v>
      </c>
      <c r="N82" s="1" t="str">
        <f t="shared" si="16"/>
        <v>2400</v>
      </c>
      <c r="O82" s="1" t="str">
        <f t="shared" si="17"/>
        <v>1a00</v>
      </c>
      <c r="P82" s="1" t="str">
        <f t="shared" si="18"/>
        <v>000</v>
      </c>
      <c r="Q82" s="10" t="s">
        <v>366</v>
      </c>
      <c r="R82" s="10" t="s">
        <v>366</v>
      </c>
      <c r="S82" s="10" t="s">
        <v>366</v>
      </c>
      <c r="T82" s="10" t="s">
        <v>366</v>
      </c>
      <c r="U82" s="10" t="s">
        <v>366</v>
      </c>
      <c r="V82" s="10" t="s">
        <v>366</v>
      </c>
      <c r="W82" s="10" t="s">
        <v>366</v>
      </c>
      <c r="X82" s="10" t="s">
        <v>366</v>
      </c>
      <c r="Y82" t="str">
        <f t="shared" si="10"/>
        <v xml:space="preserve">1800, 2400, 4200, 4200, 4a00, 2400, 1a00, 000, 0000, 0000, 0000, 0000, 0000, 0000, 0000, 0000, </v>
      </c>
    </row>
    <row r="83" spans="1:25" x14ac:dyDescent="0.25">
      <c r="A83" s="10" t="str">
        <f>'NIGE ROM'!A83</f>
        <v>7c</v>
      </c>
      <c r="B83" s="10">
        <f>'NIGE ROM'!B83</f>
        <v>42</v>
      </c>
      <c r="C83" s="10">
        <f>'NIGE ROM'!C83</f>
        <v>42</v>
      </c>
      <c r="D83" s="10" t="str">
        <f>'NIGE ROM'!D83</f>
        <v>7c</v>
      </c>
      <c r="E83" s="10">
        <f>'NIGE ROM'!E83</f>
        <v>48</v>
      </c>
      <c r="F83" s="10">
        <f>'NIGE ROM'!F83</f>
        <v>44</v>
      </c>
      <c r="G83" s="10">
        <f>'NIGE ROM'!G83</f>
        <v>42</v>
      </c>
      <c r="H83" s="10">
        <f>'NIGE ROM'!H83</f>
        <v>0</v>
      </c>
      <c r="I83" s="1" t="str">
        <f t="shared" si="11"/>
        <v>7c00</v>
      </c>
      <c r="J83" s="1" t="str">
        <f t="shared" si="12"/>
        <v>4200</v>
      </c>
      <c r="K83" s="1" t="str">
        <f t="shared" si="13"/>
        <v>4200</v>
      </c>
      <c r="L83" s="1" t="str">
        <f t="shared" si="14"/>
        <v>7c00</v>
      </c>
      <c r="M83" s="1" t="str">
        <f t="shared" si="15"/>
        <v>4800</v>
      </c>
      <c r="N83" s="1" t="str">
        <f t="shared" si="16"/>
        <v>4400</v>
      </c>
      <c r="O83" s="1" t="str">
        <f t="shared" si="17"/>
        <v>4200</v>
      </c>
      <c r="P83" s="1" t="str">
        <f t="shared" si="18"/>
        <v>000</v>
      </c>
      <c r="Q83" s="10" t="s">
        <v>366</v>
      </c>
      <c r="R83" s="10" t="s">
        <v>366</v>
      </c>
      <c r="S83" s="10" t="s">
        <v>366</v>
      </c>
      <c r="T83" s="10" t="s">
        <v>366</v>
      </c>
      <c r="U83" s="10" t="s">
        <v>366</v>
      </c>
      <c r="V83" s="10" t="s">
        <v>366</v>
      </c>
      <c r="W83" s="10" t="s">
        <v>366</v>
      </c>
      <c r="X83" s="10" t="s">
        <v>366</v>
      </c>
      <c r="Y83" t="str">
        <f t="shared" si="10"/>
        <v xml:space="preserve">7c00, 4200, 4200, 7c00, 4800, 4400, 4200, 000, 0000, 0000, 0000, 0000, 0000, 0000, 0000, 0000, </v>
      </c>
    </row>
    <row r="84" spans="1:25" x14ac:dyDescent="0.25">
      <c r="A84" s="10" t="str">
        <f>'NIGE ROM'!A84</f>
        <v>3c</v>
      </c>
      <c r="B84" s="10">
        <f>'NIGE ROM'!B84</f>
        <v>42</v>
      </c>
      <c r="C84" s="10">
        <f>'NIGE ROM'!C84</f>
        <v>40</v>
      </c>
      <c r="D84" s="10" t="str">
        <f>'NIGE ROM'!D84</f>
        <v>3c</v>
      </c>
      <c r="E84" s="10">
        <f>'NIGE ROM'!E84</f>
        <v>2</v>
      </c>
      <c r="F84" s="10">
        <f>'NIGE ROM'!F84</f>
        <v>42</v>
      </c>
      <c r="G84" s="10" t="str">
        <f>'NIGE ROM'!G84</f>
        <v>3c</v>
      </c>
      <c r="H84" s="10">
        <f>'NIGE ROM'!H84</f>
        <v>0</v>
      </c>
      <c r="I84" s="1" t="str">
        <f t="shared" si="11"/>
        <v>3c00</v>
      </c>
      <c r="J84" s="1" t="str">
        <f t="shared" si="12"/>
        <v>4200</v>
      </c>
      <c r="K84" s="1" t="str">
        <f t="shared" si="13"/>
        <v>4000</v>
      </c>
      <c r="L84" s="1" t="str">
        <f t="shared" si="14"/>
        <v>3c00</v>
      </c>
      <c r="M84" s="1" t="str">
        <f t="shared" si="15"/>
        <v>200</v>
      </c>
      <c r="N84" s="1" t="str">
        <f t="shared" si="16"/>
        <v>4200</v>
      </c>
      <c r="O84" s="1" t="str">
        <f t="shared" si="17"/>
        <v>3c00</v>
      </c>
      <c r="P84" s="1" t="str">
        <f t="shared" si="18"/>
        <v>000</v>
      </c>
      <c r="Q84" s="10" t="s">
        <v>366</v>
      </c>
      <c r="R84" s="10" t="s">
        <v>366</v>
      </c>
      <c r="S84" s="10" t="s">
        <v>366</v>
      </c>
      <c r="T84" s="10" t="s">
        <v>366</v>
      </c>
      <c r="U84" s="10" t="s">
        <v>366</v>
      </c>
      <c r="V84" s="10" t="s">
        <v>366</v>
      </c>
      <c r="W84" s="10" t="s">
        <v>366</v>
      </c>
      <c r="X84" s="10" t="s">
        <v>366</v>
      </c>
      <c r="Y84" t="str">
        <f t="shared" si="10"/>
        <v xml:space="preserve">3c00, 4200, 4000, 3c00, 200, 4200, 3c00, 000, 0000, 0000, 0000, 0000, 0000, 0000, 0000, 0000, </v>
      </c>
    </row>
    <row r="85" spans="1:25" x14ac:dyDescent="0.25">
      <c r="A85" s="10" t="str">
        <f>'NIGE ROM'!A85</f>
        <v>3e</v>
      </c>
      <c r="B85" s="10">
        <f>'NIGE ROM'!B85</f>
        <v>8</v>
      </c>
      <c r="C85" s="10">
        <f>'NIGE ROM'!C85</f>
        <v>8</v>
      </c>
      <c r="D85" s="10">
        <f>'NIGE ROM'!D85</f>
        <v>8</v>
      </c>
      <c r="E85" s="10">
        <f>'NIGE ROM'!E85</f>
        <v>8</v>
      </c>
      <c r="F85" s="10">
        <f>'NIGE ROM'!F85</f>
        <v>8</v>
      </c>
      <c r="G85" s="10">
        <f>'NIGE ROM'!G85</f>
        <v>8</v>
      </c>
      <c r="H85" s="10">
        <f>'NIGE ROM'!H85</f>
        <v>0</v>
      </c>
      <c r="I85" s="1" t="str">
        <f t="shared" si="11"/>
        <v>3e00</v>
      </c>
      <c r="J85" s="1" t="str">
        <f t="shared" si="12"/>
        <v>800</v>
      </c>
      <c r="K85" s="1" t="str">
        <f t="shared" si="13"/>
        <v>800</v>
      </c>
      <c r="L85" s="1" t="str">
        <f t="shared" si="14"/>
        <v>800</v>
      </c>
      <c r="M85" s="1" t="str">
        <f t="shared" si="15"/>
        <v>800</v>
      </c>
      <c r="N85" s="1" t="str">
        <f t="shared" si="16"/>
        <v>800</v>
      </c>
      <c r="O85" s="1" t="str">
        <f t="shared" si="17"/>
        <v>800</v>
      </c>
      <c r="P85" s="1" t="str">
        <f t="shared" si="18"/>
        <v>000</v>
      </c>
      <c r="Q85" s="10" t="s">
        <v>366</v>
      </c>
      <c r="R85" s="10" t="s">
        <v>366</v>
      </c>
      <c r="S85" s="10" t="s">
        <v>366</v>
      </c>
      <c r="T85" s="10" t="s">
        <v>366</v>
      </c>
      <c r="U85" s="10" t="s">
        <v>366</v>
      </c>
      <c r="V85" s="10" t="s">
        <v>366</v>
      </c>
      <c r="W85" s="10" t="s">
        <v>366</v>
      </c>
      <c r="X85" s="10" t="s">
        <v>366</v>
      </c>
      <c r="Y85" t="str">
        <f t="shared" si="10"/>
        <v xml:space="preserve">3e00, 800, 800, 800, 800, 800, 800, 000, 0000, 0000, 0000, 0000, 0000, 0000, 0000, 0000, </v>
      </c>
    </row>
    <row r="86" spans="1:25" x14ac:dyDescent="0.25">
      <c r="A86" s="10">
        <f>'NIGE ROM'!A86</f>
        <v>42</v>
      </c>
      <c r="B86" s="10">
        <f>'NIGE ROM'!B86</f>
        <v>42</v>
      </c>
      <c r="C86" s="10">
        <f>'NIGE ROM'!C86</f>
        <v>42</v>
      </c>
      <c r="D86" s="10">
        <f>'NIGE ROM'!D86</f>
        <v>42</v>
      </c>
      <c r="E86" s="10">
        <f>'NIGE ROM'!E86</f>
        <v>42</v>
      </c>
      <c r="F86" s="10">
        <f>'NIGE ROM'!F86</f>
        <v>42</v>
      </c>
      <c r="G86" s="10" t="str">
        <f>'NIGE ROM'!G86</f>
        <v>3c</v>
      </c>
      <c r="H86" s="10">
        <f>'NIGE ROM'!H86</f>
        <v>0</v>
      </c>
      <c r="I86" s="1" t="str">
        <f t="shared" si="11"/>
        <v>4200</v>
      </c>
      <c r="J86" s="1" t="str">
        <f t="shared" si="12"/>
        <v>4200</v>
      </c>
      <c r="K86" s="1" t="str">
        <f t="shared" si="13"/>
        <v>4200</v>
      </c>
      <c r="L86" s="1" t="str">
        <f t="shared" si="14"/>
        <v>4200</v>
      </c>
      <c r="M86" s="1" t="str">
        <f t="shared" si="15"/>
        <v>4200</v>
      </c>
      <c r="N86" s="1" t="str">
        <f t="shared" si="16"/>
        <v>4200</v>
      </c>
      <c r="O86" s="1" t="str">
        <f t="shared" si="17"/>
        <v>3c00</v>
      </c>
      <c r="P86" s="1" t="str">
        <f t="shared" si="18"/>
        <v>000</v>
      </c>
      <c r="Q86" s="10" t="s">
        <v>366</v>
      </c>
      <c r="R86" s="10" t="s">
        <v>366</v>
      </c>
      <c r="S86" s="10" t="s">
        <v>366</v>
      </c>
      <c r="T86" s="10" t="s">
        <v>366</v>
      </c>
      <c r="U86" s="10" t="s">
        <v>366</v>
      </c>
      <c r="V86" s="10" t="s">
        <v>366</v>
      </c>
      <c r="W86" s="10" t="s">
        <v>366</v>
      </c>
      <c r="X86" s="10" t="s">
        <v>366</v>
      </c>
      <c r="Y86" t="str">
        <f t="shared" si="10"/>
        <v xml:space="preserve">4200, 4200, 4200, 4200, 4200, 4200, 3c00, 000, 0000, 0000, 0000, 0000, 0000, 0000, 0000, 0000, </v>
      </c>
    </row>
    <row r="87" spans="1:25" x14ac:dyDescent="0.25">
      <c r="A87" s="10">
        <f>'NIGE ROM'!A87</f>
        <v>42</v>
      </c>
      <c r="B87" s="10">
        <f>'NIGE ROM'!B87</f>
        <v>42</v>
      </c>
      <c r="C87" s="10">
        <f>'NIGE ROM'!C87</f>
        <v>42</v>
      </c>
      <c r="D87" s="10">
        <f>'NIGE ROM'!D87</f>
        <v>24</v>
      </c>
      <c r="E87" s="10">
        <f>'NIGE ROM'!E87</f>
        <v>24</v>
      </c>
      <c r="F87" s="10">
        <f>'NIGE ROM'!F87</f>
        <v>18</v>
      </c>
      <c r="G87" s="10">
        <f>'NIGE ROM'!G87</f>
        <v>18</v>
      </c>
      <c r="H87" s="10">
        <f>'NIGE ROM'!H87</f>
        <v>0</v>
      </c>
      <c r="I87" s="1" t="str">
        <f t="shared" si="11"/>
        <v>4200</v>
      </c>
      <c r="J87" s="1" t="str">
        <f t="shared" si="12"/>
        <v>4200</v>
      </c>
      <c r="K87" s="1" t="str">
        <f t="shared" si="13"/>
        <v>4200</v>
      </c>
      <c r="L87" s="1" t="str">
        <f t="shared" si="14"/>
        <v>2400</v>
      </c>
      <c r="M87" s="1" t="str">
        <f t="shared" si="15"/>
        <v>2400</v>
      </c>
      <c r="N87" s="1" t="str">
        <f t="shared" si="16"/>
        <v>1800</v>
      </c>
      <c r="O87" s="1" t="str">
        <f t="shared" si="17"/>
        <v>1800</v>
      </c>
      <c r="P87" s="1" t="str">
        <f t="shared" si="18"/>
        <v>000</v>
      </c>
      <c r="Q87" s="10" t="s">
        <v>366</v>
      </c>
      <c r="R87" s="10" t="s">
        <v>366</v>
      </c>
      <c r="S87" s="10" t="s">
        <v>366</v>
      </c>
      <c r="T87" s="10" t="s">
        <v>366</v>
      </c>
      <c r="U87" s="10" t="s">
        <v>366</v>
      </c>
      <c r="V87" s="10" t="s">
        <v>366</v>
      </c>
      <c r="W87" s="10" t="s">
        <v>366</v>
      </c>
      <c r="X87" s="10" t="s">
        <v>366</v>
      </c>
      <c r="Y87" t="str">
        <f t="shared" si="10"/>
        <v xml:space="preserve">4200, 4200, 4200, 2400, 2400, 1800, 1800, 000, 0000, 0000, 0000, 0000, 0000, 0000, 0000, 0000, </v>
      </c>
    </row>
    <row r="88" spans="1:25" x14ac:dyDescent="0.25">
      <c r="A88" s="10">
        <f>'NIGE ROM'!A88</f>
        <v>42</v>
      </c>
      <c r="B88" s="10">
        <f>'NIGE ROM'!B88</f>
        <v>42</v>
      </c>
      <c r="C88" s="10">
        <f>'NIGE ROM'!C88</f>
        <v>42</v>
      </c>
      <c r="D88" s="10" t="str">
        <f>'NIGE ROM'!D88</f>
        <v>5a</v>
      </c>
      <c r="E88" s="10" t="str">
        <f>'NIGE ROM'!E88</f>
        <v>5a</v>
      </c>
      <c r="F88" s="10">
        <f>'NIGE ROM'!F88</f>
        <v>66</v>
      </c>
      <c r="G88" s="10">
        <f>'NIGE ROM'!G88</f>
        <v>42</v>
      </c>
      <c r="H88" s="10">
        <f>'NIGE ROM'!H88</f>
        <v>0</v>
      </c>
      <c r="I88" s="1" t="str">
        <f t="shared" si="11"/>
        <v>4200</v>
      </c>
      <c r="J88" s="1" t="str">
        <f t="shared" si="12"/>
        <v>4200</v>
      </c>
      <c r="K88" s="1" t="str">
        <f t="shared" si="13"/>
        <v>4200</v>
      </c>
      <c r="L88" s="1" t="str">
        <f t="shared" si="14"/>
        <v>5a00</v>
      </c>
      <c r="M88" s="1" t="str">
        <f t="shared" si="15"/>
        <v>5a00</v>
      </c>
      <c r="N88" s="1" t="str">
        <f t="shared" si="16"/>
        <v>6600</v>
      </c>
      <c r="O88" s="1" t="str">
        <f t="shared" si="17"/>
        <v>4200</v>
      </c>
      <c r="P88" s="1" t="str">
        <f t="shared" si="18"/>
        <v>000</v>
      </c>
      <c r="Q88" s="10" t="s">
        <v>366</v>
      </c>
      <c r="R88" s="10" t="s">
        <v>366</v>
      </c>
      <c r="S88" s="10" t="s">
        <v>366</v>
      </c>
      <c r="T88" s="10" t="s">
        <v>366</v>
      </c>
      <c r="U88" s="10" t="s">
        <v>366</v>
      </c>
      <c r="V88" s="10" t="s">
        <v>366</v>
      </c>
      <c r="W88" s="10" t="s">
        <v>366</v>
      </c>
      <c r="X88" s="10" t="s">
        <v>366</v>
      </c>
      <c r="Y88" t="str">
        <f t="shared" si="10"/>
        <v xml:space="preserve">4200, 4200, 4200, 5a00, 5a00, 6600, 4200, 000, 0000, 0000, 0000, 0000, 0000, 0000, 0000, 0000, </v>
      </c>
    </row>
    <row r="89" spans="1:25" x14ac:dyDescent="0.25">
      <c r="A89" s="10">
        <f>'NIGE ROM'!A89</f>
        <v>42</v>
      </c>
      <c r="B89" s="10">
        <f>'NIGE ROM'!B89</f>
        <v>42</v>
      </c>
      <c r="C89" s="10">
        <f>'NIGE ROM'!C89</f>
        <v>24</v>
      </c>
      <c r="D89" s="10">
        <f>'NIGE ROM'!D89</f>
        <v>18</v>
      </c>
      <c r="E89" s="10">
        <f>'NIGE ROM'!E89</f>
        <v>24</v>
      </c>
      <c r="F89" s="10">
        <f>'NIGE ROM'!F89</f>
        <v>42</v>
      </c>
      <c r="G89" s="10">
        <f>'NIGE ROM'!G89</f>
        <v>42</v>
      </c>
      <c r="H89" s="10">
        <f>'NIGE ROM'!H89</f>
        <v>0</v>
      </c>
      <c r="I89" s="1" t="str">
        <f t="shared" si="11"/>
        <v>4200</v>
      </c>
      <c r="J89" s="1" t="str">
        <f t="shared" si="12"/>
        <v>4200</v>
      </c>
      <c r="K89" s="1" t="str">
        <f t="shared" si="13"/>
        <v>2400</v>
      </c>
      <c r="L89" s="1" t="str">
        <f t="shared" si="14"/>
        <v>1800</v>
      </c>
      <c r="M89" s="1" t="str">
        <f t="shared" si="15"/>
        <v>2400</v>
      </c>
      <c r="N89" s="1" t="str">
        <f t="shared" si="16"/>
        <v>4200</v>
      </c>
      <c r="O89" s="1" t="str">
        <f t="shared" si="17"/>
        <v>4200</v>
      </c>
      <c r="P89" s="1" t="str">
        <f t="shared" si="18"/>
        <v>000</v>
      </c>
      <c r="Q89" s="10" t="s">
        <v>366</v>
      </c>
      <c r="R89" s="10" t="s">
        <v>366</v>
      </c>
      <c r="S89" s="10" t="s">
        <v>366</v>
      </c>
      <c r="T89" s="10" t="s">
        <v>366</v>
      </c>
      <c r="U89" s="10" t="s">
        <v>366</v>
      </c>
      <c r="V89" s="10" t="s">
        <v>366</v>
      </c>
      <c r="W89" s="10" t="s">
        <v>366</v>
      </c>
      <c r="X89" s="10" t="s">
        <v>366</v>
      </c>
      <c r="Y89" t="str">
        <f t="shared" si="10"/>
        <v xml:space="preserve">4200, 4200, 2400, 1800, 2400, 4200, 4200, 000, 0000, 0000, 0000, 0000, 0000, 0000, 0000, 0000, </v>
      </c>
    </row>
    <row r="90" spans="1:25" x14ac:dyDescent="0.25">
      <c r="A90" s="10">
        <f>'NIGE ROM'!A90</f>
        <v>22</v>
      </c>
      <c r="B90" s="10">
        <f>'NIGE ROM'!B90</f>
        <v>22</v>
      </c>
      <c r="C90" s="10">
        <f>'NIGE ROM'!C90</f>
        <v>22</v>
      </c>
      <c r="D90" s="10" t="str">
        <f>'NIGE ROM'!D90</f>
        <v>1c</v>
      </c>
      <c r="E90" s="10">
        <f>'NIGE ROM'!E90</f>
        <v>8</v>
      </c>
      <c r="F90" s="10">
        <f>'NIGE ROM'!F90</f>
        <v>8</v>
      </c>
      <c r="G90" s="10">
        <f>'NIGE ROM'!G90</f>
        <v>8</v>
      </c>
      <c r="H90" s="10">
        <f>'NIGE ROM'!H90</f>
        <v>0</v>
      </c>
      <c r="I90" s="1" t="str">
        <f t="shared" si="11"/>
        <v>2200</v>
      </c>
      <c r="J90" s="1" t="str">
        <f t="shared" si="12"/>
        <v>2200</v>
      </c>
      <c r="K90" s="1" t="str">
        <f t="shared" si="13"/>
        <v>2200</v>
      </c>
      <c r="L90" s="1" t="str">
        <f t="shared" si="14"/>
        <v>1c00</v>
      </c>
      <c r="M90" s="1" t="str">
        <f t="shared" si="15"/>
        <v>800</v>
      </c>
      <c r="N90" s="1" t="str">
        <f t="shared" si="16"/>
        <v>800</v>
      </c>
      <c r="O90" s="1" t="str">
        <f t="shared" si="17"/>
        <v>800</v>
      </c>
      <c r="P90" s="1" t="str">
        <f t="shared" si="18"/>
        <v>000</v>
      </c>
      <c r="Q90" s="10" t="s">
        <v>366</v>
      </c>
      <c r="R90" s="10" t="s">
        <v>366</v>
      </c>
      <c r="S90" s="10" t="s">
        <v>366</v>
      </c>
      <c r="T90" s="10" t="s">
        <v>366</v>
      </c>
      <c r="U90" s="10" t="s">
        <v>366</v>
      </c>
      <c r="V90" s="10" t="s">
        <v>366</v>
      </c>
      <c r="W90" s="10" t="s">
        <v>366</v>
      </c>
      <c r="X90" s="10" t="s">
        <v>366</v>
      </c>
      <c r="Y90" t="str">
        <f t="shared" si="10"/>
        <v xml:space="preserve">2200, 2200, 2200, 1c00, 800, 800, 800, 000, 0000, 0000, 0000, 0000, 0000, 0000, 0000, 0000, </v>
      </c>
    </row>
    <row r="91" spans="1:25" x14ac:dyDescent="0.25">
      <c r="A91" s="10" t="str">
        <f>'NIGE ROM'!A91</f>
        <v>7e</v>
      </c>
      <c r="B91" s="10">
        <f>'NIGE ROM'!B91</f>
        <v>2</v>
      </c>
      <c r="C91" s="10">
        <f>'NIGE ROM'!C91</f>
        <v>4</v>
      </c>
      <c r="D91" s="10">
        <f>'NIGE ROM'!D91</f>
        <v>18</v>
      </c>
      <c r="E91" s="10">
        <f>'NIGE ROM'!E91</f>
        <v>20</v>
      </c>
      <c r="F91" s="10">
        <f>'NIGE ROM'!F91</f>
        <v>40</v>
      </c>
      <c r="G91" s="10" t="str">
        <f>'NIGE ROM'!G91</f>
        <v>7e</v>
      </c>
      <c r="H91" s="10">
        <f>'NIGE ROM'!H91</f>
        <v>0</v>
      </c>
      <c r="I91" s="1" t="str">
        <f t="shared" si="11"/>
        <v>7e00</v>
      </c>
      <c r="J91" s="1" t="str">
        <f t="shared" si="12"/>
        <v>200</v>
      </c>
      <c r="K91" s="1" t="str">
        <f t="shared" si="13"/>
        <v>400</v>
      </c>
      <c r="L91" s="1" t="str">
        <f t="shared" si="14"/>
        <v>1800</v>
      </c>
      <c r="M91" s="1" t="str">
        <f t="shared" si="15"/>
        <v>2000</v>
      </c>
      <c r="N91" s="1" t="str">
        <f t="shared" si="16"/>
        <v>4000</v>
      </c>
      <c r="O91" s="1" t="str">
        <f t="shared" si="17"/>
        <v>7e00</v>
      </c>
      <c r="P91" s="1" t="str">
        <f t="shared" si="18"/>
        <v>000</v>
      </c>
      <c r="Q91" s="10" t="s">
        <v>366</v>
      </c>
      <c r="R91" s="10" t="s">
        <v>366</v>
      </c>
      <c r="S91" s="10" t="s">
        <v>366</v>
      </c>
      <c r="T91" s="10" t="s">
        <v>366</v>
      </c>
      <c r="U91" s="10" t="s">
        <v>366</v>
      </c>
      <c r="V91" s="10" t="s">
        <v>366</v>
      </c>
      <c r="W91" s="10" t="s">
        <v>366</v>
      </c>
      <c r="X91" s="10" t="s">
        <v>366</v>
      </c>
      <c r="Y91" t="str">
        <f t="shared" si="10"/>
        <v xml:space="preserve">7e00, 200, 400, 1800, 2000, 4000, 7e00, 000, 0000, 0000, 0000, 0000, 0000, 0000, 0000, 0000, </v>
      </c>
    </row>
    <row r="92" spans="1:25" x14ac:dyDescent="0.25">
      <c r="A92" s="10" t="str">
        <f>'NIGE ROM'!A92</f>
        <v>3c</v>
      </c>
      <c r="B92" s="10">
        <f>'NIGE ROM'!B92</f>
        <v>20</v>
      </c>
      <c r="C92" s="10">
        <f>'NIGE ROM'!C92</f>
        <v>20</v>
      </c>
      <c r="D92" s="10">
        <f>'NIGE ROM'!D92</f>
        <v>20</v>
      </c>
      <c r="E92" s="10">
        <f>'NIGE ROM'!E92</f>
        <v>20</v>
      </c>
      <c r="F92" s="10">
        <f>'NIGE ROM'!F92</f>
        <v>20</v>
      </c>
      <c r="G92" s="10" t="str">
        <f>'NIGE ROM'!G92</f>
        <v>3c</v>
      </c>
      <c r="H92" s="10">
        <f>'NIGE ROM'!H92</f>
        <v>0</v>
      </c>
      <c r="I92" s="1" t="str">
        <f t="shared" si="11"/>
        <v>3c00</v>
      </c>
      <c r="J92" s="1" t="str">
        <f t="shared" si="12"/>
        <v>2000</v>
      </c>
      <c r="K92" s="1" t="str">
        <f t="shared" si="13"/>
        <v>2000</v>
      </c>
      <c r="L92" s="1" t="str">
        <f t="shared" si="14"/>
        <v>2000</v>
      </c>
      <c r="M92" s="1" t="str">
        <f t="shared" si="15"/>
        <v>2000</v>
      </c>
      <c r="N92" s="1" t="str">
        <f t="shared" si="16"/>
        <v>2000</v>
      </c>
      <c r="O92" s="1" t="str">
        <f t="shared" si="17"/>
        <v>3c00</v>
      </c>
      <c r="P92" s="1" t="str">
        <f t="shared" si="18"/>
        <v>000</v>
      </c>
      <c r="Q92" s="10" t="s">
        <v>366</v>
      </c>
      <c r="R92" s="10" t="s">
        <v>366</v>
      </c>
      <c r="S92" s="10" t="s">
        <v>366</v>
      </c>
      <c r="T92" s="10" t="s">
        <v>366</v>
      </c>
      <c r="U92" s="10" t="s">
        <v>366</v>
      </c>
      <c r="V92" s="10" t="s">
        <v>366</v>
      </c>
      <c r="W92" s="10" t="s">
        <v>366</v>
      </c>
      <c r="X92" s="10" t="s">
        <v>366</v>
      </c>
      <c r="Y92" t="str">
        <f t="shared" si="10"/>
        <v xml:space="preserve">3c00, 2000, 2000, 2000, 2000, 2000, 3c00, 000, 0000, 0000, 0000, 0000, 0000, 0000, 0000, 0000, </v>
      </c>
    </row>
    <row r="93" spans="1:25" x14ac:dyDescent="0.25">
      <c r="A93" s="10">
        <f>'NIGE ROM'!A93</f>
        <v>0</v>
      </c>
      <c r="B93" s="10">
        <f>'NIGE ROM'!B93</f>
        <v>40</v>
      </c>
      <c r="C93" s="10">
        <f>'NIGE ROM'!C93</f>
        <v>20</v>
      </c>
      <c r="D93" s="10">
        <f>'NIGE ROM'!D93</f>
        <v>10</v>
      </c>
      <c r="E93" s="10">
        <f>'NIGE ROM'!E93</f>
        <v>8</v>
      </c>
      <c r="F93" s="10">
        <f>'NIGE ROM'!F93</f>
        <v>4</v>
      </c>
      <c r="G93" s="10">
        <f>'NIGE ROM'!G93</f>
        <v>2</v>
      </c>
      <c r="H93" s="10">
        <f>'NIGE ROM'!H93</f>
        <v>0</v>
      </c>
      <c r="I93" s="1" t="str">
        <f t="shared" si="11"/>
        <v>000</v>
      </c>
      <c r="J93" s="1" t="str">
        <f t="shared" si="12"/>
        <v>4000</v>
      </c>
      <c r="K93" s="1" t="str">
        <f t="shared" si="13"/>
        <v>2000</v>
      </c>
      <c r="L93" s="1" t="str">
        <f t="shared" si="14"/>
        <v>1000</v>
      </c>
      <c r="M93" s="1" t="str">
        <f t="shared" si="15"/>
        <v>800</v>
      </c>
      <c r="N93" s="1" t="str">
        <f t="shared" si="16"/>
        <v>400</v>
      </c>
      <c r="O93" s="1" t="str">
        <f t="shared" si="17"/>
        <v>200</v>
      </c>
      <c r="P93" s="1" t="str">
        <f t="shared" si="18"/>
        <v>000</v>
      </c>
      <c r="Q93" s="10" t="s">
        <v>366</v>
      </c>
      <c r="R93" s="10" t="s">
        <v>366</v>
      </c>
      <c r="S93" s="10" t="s">
        <v>366</v>
      </c>
      <c r="T93" s="10" t="s">
        <v>366</v>
      </c>
      <c r="U93" s="10" t="s">
        <v>366</v>
      </c>
      <c r="V93" s="10" t="s">
        <v>366</v>
      </c>
      <c r="W93" s="10" t="s">
        <v>366</v>
      </c>
      <c r="X93" s="10" t="s">
        <v>366</v>
      </c>
      <c r="Y93" t="str">
        <f t="shared" si="10"/>
        <v xml:space="preserve">000, 4000, 2000, 1000, 800, 400, 200, 000, 0000, 0000, 0000, 0000, 0000, 0000, 0000, 0000, </v>
      </c>
    </row>
    <row r="94" spans="1:25" x14ac:dyDescent="0.25">
      <c r="A94" s="10" t="str">
        <f>'NIGE ROM'!A94</f>
        <v>3c</v>
      </c>
      <c r="B94" s="10">
        <f>'NIGE ROM'!B94</f>
        <v>4</v>
      </c>
      <c r="C94" s="10">
        <f>'NIGE ROM'!C94</f>
        <v>4</v>
      </c>
      <c r="D94" s="10">
        <f>'NIGE ROM'!D94</f>
        <v>4</v>
      </c>
      <c r="E94" s="10">
        <f>'NIGE ROM'!E94</f>
        <v>4</v>
      </c>
      <c r="F94" s="10">
        <f>'NIGE ROM'!F94</f>
        <v>4</v>
      </c>
      <c r="G94" s="10" t="str">
        <f>'NIGE ROM'!G94</f>
        <v>3c</v>
      </c>
      <c r="H94" s="10">
        <f>'NIGE ROM'!H94</f>
        <v>0</v>
      </c>
      <c r="I94" s="1" t="str">
        <f t="shared" si="11"/>
        <v>3c00</v>
      </c>
      <c r="J94" s="1" t="str">
        <f t="shared" si="12"/>
        <v>400</v>
      </c>
      <c r="K94" s="1" t="str">
        <f t="shared" si="13"/>
        <v>400</v>
      </c>
      <c r="L94" s="1" t="str">
        <f t="shared" si="14"/>
        <v>400</v>
      </c>
      <c r="M94" s="1" t="str">
        <f t="shared" si="15"/>
        <v>400</v>
      </c>
      <c r="N94" s="1" t="str">
        <f t="shared" si="16"/>
        <v>400</v>
      </c>
      <c r="O94" s="1" t="str">
        <f t="shared" si="17"/>
        <v>3c00</v>
      </c>
      <c r="P94" s="1" t="str">
        <f t="shared" si="18"/>
        <v>000</v>
      </c>
      <c r="Q94" s="10" t="s">
        <v>366</v>
      </c>
      <c r="R94" s="10" t="s">
        <v>366</v>
      </c>
      <c r="S94" s="10" t="s">
        <v>366</v>
      </c>
      <c r="T94" s="10" t="s">
        <v>366</v>
      </c>
      <c r="U94" s="10" t="s">
        <v>366</v>
      </c>
      <c r="V94" s="10" t="s">
        <v>366</v>
      </c>
      <c r="W94" s="10" t="s">
        <v>366</v>
      </c>
      <c r="X94" s="10" t="s">
        <v>366</v>
      </c>
      <c r="Y94" t="str">
        <f t="shared" si="10"/>
        <v xml:space="preserve">3c00, 400, 400, 400, 400, 400, 3c00, 000, 0000, 0000, 0000, 0000, 0000, 0000, 0000, 0000, </v>
      </c>
    </row>
    <row r="95" spans="1:25" x14ac:dyDescent="0.25">
      <c r="A95" s="10">
        <f>'NIGE ROM'!A95</f>
        <v>0</v>
      </c>
      <c r="B95" s="10">
        <f>'NIGE ROM'!B95</f>
        <v>8</v>
      </c>
      <c r="C95" s="10">
        <f>'NIGE ROM'!C95</f>
        <v>14</v>
      </c>
      <c r="D95" s="10">
        <f>'NIGE ROM'!D95</f>
        <v>22</v>
      </c>
      <c r="E95" s="10">
        <f>'NIGE ROM'!E95</f>
        <v>0</v>
      </c>
      <c r="F95" s="10">
        <f>'NIGE ROM'!F95</f>
        <v>0</v>
      </c>
      <c r="G95" s="10">
        <f>'NIGE ROM'!G95</f>
        <v>0</v>
      </c>
      <c r="H95" s="10">
        <f>'NIGE ROM'!H95</f>
        <v>0</v>
      </c>
      <c r="I95" s="1" t="str">
        <f t="shared" si="11"/>
        <v>000</v>
      </c>
      <c r="J95" s="1" t="str">
        <f t="shared" si="12"/>
        <v>800</v>
      </c>
      <c r="K95" s="1" t="str">
        <f t="shared" si="13"/>
        <v>1400</v>
      </c>
      <c r="L95" s="1" t="str">
        <f t="shared" si="14"/>
        <v>2200</v>
      </c>
      <c r="M95" s="1" t="str">
        <f t="shared" si="15"/>
        <v>000</v>
      </c>
      <c r="N95" s="1" t="str">
        <f t="shared" si="16"/>
        <v>000</v>
      </c>
      <c r="O95" s="1" t="str">
        <f t="shared" si="17"/>
        <v>000</v>
      </c>
      <c r="P95" s="1" t="str">
        <f t="shared" si="18"/>
        <v>000</v>
      </c>
      <c r="Q95" s="10" t="s">
        <v>366</v>
      </c>
      <c r="R95" s="10" t="s">
        <v>366</v>
      </c>
      <c r="S95" s="10" t="s">
        <v>366</v>
      </c>
      <c r="T95" s="10" t="s">
        <v>366</v>
      </c>
      <c r="U95" s="10" t="s">
        <v>366</v>
      </c>
      <c r="V95" s="10" t="s">
        <v>366</v>
      </c>
      <c r="W95" s="10" t="s">
        <v>366</v>
      </c>
      <c r="X95" s="10" t="s">
        <v>366</v>
      </c>
      <c r="Y95" t="str">
        <f t="shared" si="10"/>
        <v xml:space="preserve">000, 800, 1400, 2200, 000, 000, 000, 000, 0000, 0000, 0000, 0000, 0000, 0000, 0000, 0000, </v>
      </c>
    </row>
    <row r="96" spans="1:25" x14ac:dyDescent="0.25">
      <c r="A96" s="10">
        <f>'NIGE ROM'!A96</f>
        <v>0</v>
      </c>
      <c r="B96" s="10">
        <f>'NIGE ROM'!B96</f>
        <v>0</v>
      </c>
      <c r="C96" s="10">
        <f>'NIGE ROM'!C96</f>
        <v>0</v>
      </c>
      <c r="D96" s="10">
        <f>'NIGE ROM'!D96</f>
        <v>0</v>
      </c>
      <c r="E96" s="10">
        <f>'NIGE ROM'!E96</f>
        <v>0</v>
      </c>
      <c r="F96" s="10">
        <f>'NIGE ROM'!F96</f>
        <v>0</v>
      </c>
      <c r="G96" s="10" t="str">
        <f>'NIGE ROM'!G96</f>
        <v>7f</v>
      </c>
      <c r="H96" s="10">
        <f>'NIGE ROM'!H96</f>
        <v>0</v>
      </c>
      <c r="I96" s="1" t="str">
        <f t="shared" si="11"/>
        <v>000</v>
      </c>
      <c r="J96" s="1" t="str">
        <f t="shared" si="12"/>
        <v>000</v>
      </c>
      <c r="K96" s="1" t="str">
        <f t="shared" si="13"/>
        <v>000</v>
      </c>
      <c r="L96" s="1" t="str">
        <f t="shared" si="14"/>
        <v>000</v>
      </c>
      <c r="M96" s="1" t="str">
        <f t="shared" si="15"/>
        <v>000</v>
      </c>
      <c r="N96" s="1" t="str">
        <f t="shared" si="16"/>
        <v>000</v>
      </c>
      <c r="O96" s="1" t="str">
        <f t="shared" si="17"/>
        <v>7f00</v>
      </c>
      <c r="P96" s="1" t="str">
        <f t="shared" si="18"/>
        <v>000</v>
      </c>
      <c r="Q96" s="10" t="s">
        <v>366</v>
      </c>
      <c r="R96" s="10" t="s">
        <v>366</v>
      </c>
      <c r="S96" s="10" t="s">
        <v>366</v>
      </c>
      <c r="T96" s="10" t="s">
        <v>366</v>
      </c>
      <c r="U96" s="10" t="s">
        <v>366</v>
      </c>
      <c r="V96" s="10" t="s">
        <v>366</v>
      </c>
      <c r="W96" s="10" t="s">
        <v>366</v>
      </c>
      <c r="X96" s="10" t="s">
        <v>366</v>
      </c>
      <c r="Y96" t="str">
        <f t="shared" si="10"/>
        <v xml:space="preserve">000, 000, 000, 000, 000, 000, 7f00, 000, 0000, 0000, 0000, 0000, 0000, 0000, 0000, 0000, </v>
      </c>
    </row>
    <row r="97" spans="1:25" x14ac:dyDescent="0.25">
      <c r="A97" s="10">
        <f>'NIGE ROM'!A97</f>
        <v>10</v>
      </c>
      <c r="B97" s="10">
        <f>'NIGE ROM'!B97</f>
        <v>8</v>
      </c>
      <c r="C97" s="10">
        <f>'NIGE ROM'!C97</f>
        <v>4</v>
      </c>
      <c r="D97" s="10">
        <f>'NIGE ROM'!D97</f>
        <v>0</v>
      </c>
      <c r="E97" s="10">
        <f>'NIGE ROM'!E97</f>
        <v>0</v>
      </c>
      <c r="F97" s="10">
        <f>'NIGE ROM'!F97</f>
        <v>0</v>
      </c>
      <c r="G97" s="10">
        <f>'NIGE ROM'!G97</f>
        <v>0</v>
      </c>
      <c r="H97" s="10">
        <f>'NIGE ROM'!H97</f>
        <v>0</v>
      </c>
      <c r="I97" s="1" t="str">
        <f t="shared" si="11"/>
        <v>1000</v>
      </c>
      <c r="J97" s="1" t="str">
        <f t="shared" si="12"/>
        <v>800</v>
      </c>
      <c r="K97" s="1" t="str">
        <f t="shared" si="13"/>
        <v>400</v>
      </c>
      <c r="L97" s="1" t="str">
        <f t="shared" si="14"/>
        <v>000</v>
      </c>
      <c r="M97" s="1" t="str">
        <f t="shared" si="15"/>
        <v>000</v>
      </c>
      <c r="N97" s="1" t="str">
        <f t="shared" si="16"/>
        <v>000</v>
      </c>
      <c r="O97" s="1" t="str">
        <f t="shared" si="17"/>
        <v>000</v>
      </c>
      <c r="P97" s="1" t="str">
        <f t="shared" si="18"/>
        <v>000</v>
      </c>
      <c r="Q97" s="10" t="s">
        <v>366</v>
      </c>
      <c r="R97" s="10" t="s">
        <v>366</v>
      </c>
      <c r="S97" s="10" t="s">
        <v>366</v>
      </c>
      <c r="T97" s="10" t="s">
        <v>366</v>
      </c>
      <c r="U97" s="10" t="s">
        <v>366</v>
      </c>
      <c r="V97" s="10" t="s">
        <v>366</v>
      </c>
      <c r="W97" s="10" t="s">
        <v>366</v>
      </c>
      <c r="X97" s="10" t="s">
        <v>366</v>
      </c>
      <c r="Y97" t="str">
        <f t="shared" si="10"/>
        <v xml:space="preserve">1000, 800, 400, 000, 000, 000, 000, 000, 0000, 0000, 0000, 0000, 0000, 0000, 0000, 0000, </v>
      </c>
    </row>
    <row r="98" spans="1:25" x14ac:dyDescent="0.25">
      <c r="A98" s="10">
        <f>'NIGE ROM'!A98</f>
        <v>0</v>
      </c>
      <c r="B98" s="10">
        <f>'NIGE ROM'!B98</f>
        <v>0</v>
      </c>
      <c r="C98" s="10">
        <f>'NIGE ROM'!C98</f>
        <v>38</v>
      </c>
      <c r="D98" s="10">
        <f>'NIGE ROM'!D98</f>
        <v>4</v>
      </c>
      <c r="E98" s="10" t="str">
        <f>'NIGE ROM'!E98</f>
        <v>3c</v>
      </c>
      <c r="F98" s="10">
        <f>'NIGE ROM'!F98</f>
        <v>44</v>
      </c>
      <c r="G98" s="10" t="str">
        <f>'NIGE ROM'!G98</f>
        <v>3a</v>
      </c>
      <c r="H98" s="10">
        <f>'NIGE ROM'!H98</f>
        <v>0</v>
      </c>
      <c r="I98" s="1" t="str">
        <f t="shared" si="11"/>
        <v>000</v>
      </c>
      <c r="J98" s="1" t="str">
        <f t="shared" si="12"/>
        <v>000</v>
      </c>
      <c r="K98" s="1" t="str">
        <f t="shared" si="13"/>
        <v>3800</v>
      </c>
      <c r="L98" s="1" t="str">
        <f t="shared" si="14"/>
        <v>400</v>
      </c>
      <c r="M98" s="1" t="str">
        <f t="shared" si="15"/>
        <v>3c00</v>
      </c>
      <c r="N98" s="1" t="str">
        <f t="shared" si="16"/>
        <v>4400</v>
      </c>
      <c r="O98" s="1" t="str">
        <f t="shared" si="17"/>
        <v>3a00</v>
      </c>
      <c r="P98" s="1" t="str">
        <f t="shared" si="18"/>
        <v>000</v>
      </c>
      <c r="Q98" s="10" t="s">
        <v>366</v>
      </c>
      <c r="R98" s="10" t="s">
        <v>366</v>
      </c>
      <c r="S98" s="10" t="s">
        <v>366</v>
      </c>
      <c r="T98" s="10" t="s">
        <v>366</v>
      </c>
      <c r="U98" s="10" t="s">
        <v>366</v>
      </c>
      <c r="V98" s="10" t="s">
        <v>366</v>
      </c>
      <c r="W98" s="10" t="s">
        <v>366</v>
      </c>
      <c r="X98" s="10" t="s">
        <v>366</v>
      </c>
      <c r="Y98" t="str">
        <f t="shared" si="10"/>
        <v xml:space="preserve">000, 000, 3800, 400, 3c00, 4400, 3a00, 000, 0000, 0000, 0000, 0000, 0000, 0000, 0000, 0000, </v>
      </c>
    </row>
    <row r="99" spans="1:25" x14ac:dyDescent="0.25">
      <c r="A99" s="10">
        <f>'NIGE ROM'!A99</f>
        <v>40</v>
      </c>
      <c r="B99" s="10">
        <f>'NIGE ROM'!B99</f>
        <v>40</v>
      </c>
      <c r="C99" s="10" t="str">
        <f>'NIGE ROM'!C99</f>
        <v>5c</v>
      </c>
      <c r="D99" s="10">
        <f>'NIGE ROM'!D99</f>
        <v>62</v>
      </c>
      <c r="E99" s="10">
        <f>'NIGE ROM'!E99</f>
        <v>42</v>
      </c>
      <c r="F99" s="10">
        <f>'NIGE ROM'!F99</f>
        <v>62</v>
      </c>
      <c r="G99" s="10" t="str">
        <f>'NIGE ROM'!G99</f>
        <v>5c</v>
      </c>
      <c r="H99" s="10">
        <f>'NIGE ROM'!H99</f>
        <v>0</v>
      </c>
      <c r="I99" s="1" t="str">
        <f t="shared" si="11"/>
        <v>4000</v>
      </c>
      <c r="J99" s="1" t="str">
        <f t="shared" si="12"/>
        <v>4000</v>
      </c>
      <c r="K99" s="1" t="str">
        <f t="shared" si="13"/>
        <v>5c00</v>
      </c>
      <c r="L99" s="1" t="str">
        <f t="shared" si="14"/>
        <v>6200</v>
      </c>
      <c r="M99" s="1" t="str">
        <f t="shared" si="15"/>
        <v>4200</v>
      </c>
      <c r="N99" s="1" t="str">
        <f t="shared" si="16"/>
        <v>6200</v>
      </c>
      <c r="O99" s="1" t="str">
        <f t="shared" si="17"/>
        <v>5c00</v>
      </c>
      <c r="P99" s="1" t="str">
        <f t="shared" si="18"/>
        <v>000</v>
      </c>
      <c r="Q99" s="10" t="s">
        <v>366</v>
      </c>
      <c r="R99" s="10" t="s">
        <v>366</v>
      </c>
      <c r="S99" s="10" t="s">
        <v>366</v>
      </c>
      <c r="T99" s="10" t="s">
        <v>366</v>
      </c>
      <c r="U99" s="10" t="s">
        <v>366</v>
      </c>
      <c r="V99" s="10" t="s">
        <v>366</v>
      </c>
      <c r="W99" s="10" t="s">
        <v>366</v>
      </c>
      <c r="X99" s="10" t="s">
        <v>366</v>
      </c>
      <c r="Y99" t="str">
        <f t="shared" si="10"/>
        <v xml:space="preserve">4000, 4000, 5c00, 6200, 4200, 6200, 5c00, 000, 0000, 0000, 0000, 0000, 0000, 0000, 0000, 0000, </v>
      </c>
    </row>
    <row r="100" spans="1:25" x14ac:dyDescent="0.25">
      <c r="A100" s="10">
        <f>'NIGE ROM'!A100</f>
        <v>0</v>
      </c>
      <c r="B100" s="10">
        <f>'NIGE ROM'!B100</f>
        <v>0</v>
      </c>
      <c r="C100" s="10" t="str">
        <f>'NIGE ROM'!C100</f>
        <v>3c</v>
      </c>
      <c r="D100" s="10">
        <f>'NIGE ROM'!D100</f>
        <v>42</v>
      </c>
      <c r="E100" s="10">
        <f>'NIGE ROM'!E100</f>
        <v>40</v>
      </c>
      <c r="F100" s="10">
        <f>'NIGE ROM'!F100</f>
        <v>42</v>
      </c>
      <c r="G100" s="10" t="str">
        <f>'NIGE ROM'!G100</f>
        <v>3c</v>
      </c>
      <c r="H100" s="10">
        <f>'NIGE ROM'!H100</f>
        <v>0</v>
      </c>
      <c r="I100" s="1" t="str">
        <f t="shared" si="11"/>
        <v>000</v>
      </c>
      <c r="J100" s="1" t="str">
        <f t="shared" si="12"/>
        <v>000</v>
      </c>
      <c r="K100" s="1" t="str">
        <f t="shared" si="13"/>
        <v>3c00</v>
      </c>
      <c r="L100" s="1" t="str">
        <f t="shared" si="14"/>
        <v>4200</v>
      </c>
      <c r="M100" s="1" t="str">
        <f t="shared" si="15"/>
        <v>4000</v>
      </c>
      <c r="N100" s="1" t="str">
        <f t="shared" si="16"/>
        <v>4200</v>
      </c>
      <c r="O100" s="1" t="str">
        <f t="shared" si="17"/>
        <v>3c00</v>
      </c>
      <c r="P100" s="1" t="str">
        <f t="shared" si="18"/>
        <v>000</v>
      </c>
      <c r="Q100" s="10" t="s">
        <v>366</v>
      </c>
      <c r="R100" s="10" t="s">
        <v>366</v>
      </c>
      <c r="S100" s="10" t="s">
        <v>366</v>
      </c>
      <c r="T100" s="10" t="s">
        <v>366</v>
      </c>
      <c r="U100" s="10" t="s">
        <v>366</v>
      </c>
      <c r="V100" s="10" t="s">
        <v>366</v>
      </c>
      <c r="W100" s="10" t="s">
        <v>366</v>
      </c>
      <c r="X100" s="10" t="s">
        <v>366</v>
      </c>
      <c r="Y100" t="str">
        <f t="shared" si="10"/>
        <v xml:space="preserve">000, 000, 3c00, 4200, 4000, 4200, 3c00, 000, 0000, 0000, 0000, 0000, 0000, 0000, 0000, 0000, </v>
      </c>
    </row>
    <row r="101" spans="1:25" x14ac:dyDescent="0.25">
      <c r="A101" s="10">
        <f>'NIGE ROM'!A101</f>
        <v>2</v>
      </c>
      <c r="B101" s="10">
        <f>'NIGE ROM'!B101</f>
        <v>2</v>
      </c>
      <c r="C101" s="10" t="str">
        <f>'NIGE ROM'!C101</f>
        <v>3a</v>
      </c>
      <c r="D101" s="10">
        <f>'NIGE ROM'!D101</f>
        <v>46</v>
      </c>
      <c r="E101" s="10">
        <f>'NIGE ROM'!E101</f>
        <v>42</v>
      </c>
      <c r="F101" s="10">
        <f>'NIGE ROM'!F101</f>
        <v>46</v>
      </c>
      <c r="G101" s="10" t="str">
        <f>'NIGE ROM'!G101</f>
        <v>3a</v>
      </c>
      <c r="H101" s="10">
        <f>'NIGE ROM'!H101</f>
        <v>0</v>
      </c>
      <c r="I101" s="1" t="str">
        <f t="shared" si="11"/>
        <v>200</v>
      </c>
      <c r="J101" s="1" t="str">
        <f t="shared" si="12"/>
        <v>200</v>
      </c>
      <c r="K101" s="1" t="str">
        <f t="shared" si="13"/>
        <v>3a00</v>
      </c>
      <c r="L101" s="1" t="str">
        <f t="shared" si="14"/>
        <v>4600</v>
      </c>
      <c r="M101" s="1" t="str">
        <f t="shared" si="15"/>
        <v>4200</v>
      </c>
      <c r="N101" s="1" t="str">
        <f t="shared" si="16"/>
        <v>4600</v>
      </c>
      <c r="O101" s="1" t="str">
        <f t="shared" si="17"/>
        <v>3a00</v>
      </c>
      <c r="P101" s="1" t="str">
        <f t="shared" si="18"/>
        <v>000</v>
      </c>
      <c r="Q101" s="10" t="s">
        <v>366</v>
      </c>
      <c r="R101" s="10" t="s">
        <v>366</v>
      </c>
      <c r="S101" s="10" t="s">
        <v>366</v>
      </c>
      <c r="T101" s="10" t="s">
        <v>366</v>
      </c>
      <c r="U101" s="10" t="s">
        <v>366</v>
      </c>
      <c r="V101" s="10" t="s">
        <v>366</v>
      </c>
      <c r="W101" s="10" t="s">
        <v>366</v>
      </c>
      <c r="X101" s="10" t="s">
        <v>366</v>
      </c>
      <c r="Y101" t="str">
        <f t="shared" si="10"/>
        <v xml:space="preserve">200, 200, 3a00, 4600, 4200, 4600, 3a00, 000, 0000, 0000, 0000, 0000, 0000, 0000, 0000, 0000, </v>
      </c>
    </row>
    <row r="102" spans="1:25" x14ac:dyDescent="0.25">
      <c r="A102" s="10">
        <f>'NIGE ROM'!A102</f>
        <v>0</v>
      </c>
      <c r="B102" s="10">
        <f>'NIGE ROM'!B102</f>
        <v>0</v>
      </c>
      <c r="C102" s="10" t="str">
        <f>'NIGE ROM'!C102</f>
        <v>3c</v>
      </c>
      <c r="D102" s="10">
        <f>'NIGE ROM'!D102</f>
        <v>42</v>
      </c>
      <c r="E102" s="10" t="str">
        <f>'NIGE ROM'!E102</f>
        <v>7e</v>
      </c>
      <c r="F102" s="10">
        <f>'NIGE ROM'!F102</f>
        <v>40</v>
      </c>
      <c r="G102" s="10" t="str">
        <f>'NIGE ROM'!G102</f>
        <v>3c</v>
      </c>
      <c r="H102" s="10">
        <f>'NIGE ROM'!H102</f>
        <v>0</v>
      </c>
      <c r="I102" s="1" t="str">
        <f t="shared" si="11"/>
        <v>000</v>
      </c>
      <c r="J102" s="1" t="str">
        <f t="shared" si="12"/>
        <v>000</v>
      </c>
      <c r="K102" s="1" t="str">
        <f t="shared" si="13"/>
        <v>3c00</v>
      </c>
      <c r="L102" s="1" t="str">
        <f t="shared" si="14"/>
        <v>4200</v>
      </c>
      <c r="M102" s="1" t="str">
        <f t="shared" si="15"/>
        <v>7e00</v>
      </c>
      <c r="N102" s="1" t="str">
        <f t="shared" si="16"/>
        <v>4000</v>
      </c>
      <c r="O102" s="1" t="str">
        <f t="shared" si="17"/>
        <v>3c00</v>
      </c>
      <c r="P102" s="1" t="str">
        <f t="shared" si="18"/>
        <v>000</v>
      </c>
      <c r="Q102" s="10" t="s">
        <v>366</v>
      </c>
      <c r="R102" s="10" t="s">
        <v>366</v>
      </c>
      <c r="S102" s="10" t="s">
        <v>366</v>
      </c>
      <c r="T102" s="10" t="s">
        <v>366</v>
      </c>
      <c r="U102" s="10" t="s">
        <v>366</v>
      </c>
      <c r="V102" s="10" t="s">
        <v>366</v>
      </c>
      <c r="W102" s="10" t="s">
        <v>366</v>
      </c>
      <c r="X102" s="10" t="s">
        <v>366</v>
      </c>
      <c r="Y102" t="str">
        <f t="shared" si="10"/>
        <v xml:space="preserve">000, 000, 3c00, 4200, 7e00, 4000, 3c00, 000, 0000, 0000, 0000, 0000, 0000, 0000, 0000, 0000, </v>
      </c>
    </row>
    <row r="103" spans="1:25" x14ac:dyDescent="0.25">
      <c r="A103" s="10" t="str">
        <f>'NIGE ROM'!A103</f>
        <v>0c</v>
      </c>
      <c r="B103" s="10">
        <f>'NIGE ROM'!B103</f>
        <v>12</v>
      </c>
      <c r="C103" s="10">
        <f>'NIGE ROM'!C103</f>
        <v>10</v>
      </c>
      <c r="D103" s="10" t="str">
        <f>'NIGE ROM'!D103</f>
        <v>7c</v>
      </c>
      <c r="E103" s="10">
        <f>'NIGE ROM'!E103</f>
        <v>10</v>
      </c>
      <c r="F103" s="10">
        <f>'NIGE ROM'!F103</f>
        <v>10</v>
      </c>
      <c r="G103" s="10">
        <f>'NIGE ROM'!G103</f>
        <v>10</v>
      </c>
      <c r="H103" s="10">
        <f>'NIGE ROM'!H103</f>
        <v>0</v>
      </c>
      <c r="I103" s="1" t="str">
        <f t="shared" si="11"/>
        <v>0c00</v>
      </c>
      <c r="J103" s="1" t="str">
        <f t="shared" si="12"/>
        <v>1200</v>
      </c>
      <c r="K103" s="1" t="str">
        <f t="shared" si="13"/>
        <v>1000</v>
      </c>
      <c r="L103" s="1" t="str">
        <f t="shared" si="14"/>
        <v>7c00</v>
      </c>
      <c r="M103" s="1" t="str">
        <f t="shared" si="15"/>
        <v>1000</v>
      </c>
      <c r="N103" s="1" t="str">
        <f t="shared" si="16"/>
        <v>1000</v>
      </c>
      <c r="O103" s="1" t="str">
        <f t="shared" si="17"/>
        <v>1000</v>
      </c>
      <c r="P103" s="1" t="str">
        <f t="shared" si="18"/>
        <v>000</v>
      </c>
      <c r="Q103" s="10" t="s">
        <v>366</v>
      </c>
      <c r="R103" s="10" t="s">
        <v>366</v>
      </c>
      <c r="S103" s="10" t="s">
        <v>366</v>
      </c>
      <c r="T103" s="10" t="s">
        <v>366</v>
      </c>
      <c r="U103" s="10" t="s">
        <v>366</v>
      </c>
      <c r="V103" s="10" t="s">
        <v>366</v>
      </c>
      <c r="W103" s="10" t="s">
        <v>366</v>
      </c>
      <c r="X103" s="10" t="s">
        <v>366</v>
      </c>
      <c r="Y103" t="str">
        <f t="shared" si="10"/>
        <v xml:space="preserve">0c00, 1200, 1000, 7c00, 1000, 1000, 1000, 000, 0000, 0000, 0000, 0000, 0000, 0000, 0000, 0000, </v>
      </c>
    </row>
    <row r="104" spans="1:25" x14ac:dyDescent="0.25">
      <c r="A104" s="10">
        <f>'NIGE ROM'!A104</f>
        <v>0</v>
      </c>
      <c r="B104" s="10">
        <f>'NIGE ROM'!B104</f>
        <v>0</v>
      </c>
      <c r="C104" s="10" t="str">
        <f>'NIGE ROM'!C104</f>
        <v>3a</v>
      </c>
      <c r="D104" s="10">
        <f>'NIGE ROM'!D104</f>
        <v>46</v>
      </c>
      <c r="E104" s="10">
        <f>'NIGE ROM'!E104</f>
        <v>46</v>
      </c>
      <c r="F104" s="10" t="str">
        <f>'NIGE ROM'!F104</f>
        <v>3a</v>
      </c>
      <c r="G104" s="10">
        <f>'NIGE ROM'!G104</f>
        <v>2</v>
      </c>
      <c r="H104" s="10" t="str">
        <f>'NIGE ROM'!H104</f>
        <v>3c</v>
      </c>
      <c r="I104" s="1" t="str">
        <f t="shared" si="11"/>
        <v>000</v>
      </c>
      <c r="J104" s="1" t="str">
        <f t="shared" si="12"/>
        <v>000</v>
      </c>
      <c r="K104" s="1" t="str">
        <f t="shared" si="13"/>
        <v>3a00</v>
      </c>
      <c r="L104" s="1" t="str">
        <f t="shared" si="14"/>
        <v>4600</v>
      </c>
      <c r="M104" s="1" t="str">
        <f t="shared" si="15"/>
        <v>4600</v>
      </c>
      <c r="N104" s="1" t="str">
        <f t="shared" si="16"/>
        <v>3a00</v>
      </c>
      <c r="O104" s="1" t="str">
        <f t="shared" si="17"/>
        <v>200</v>
      </c>
      <c r="P104" s="1" t="str">
        <f t="shared" si="18"/>
        <v>3c00</v>
      </c>
      <c r="Q104" s="10" t="s">
        <v>366</v>
      </c>
      <c r="R104" s="10" t="s">
        <v>366</v>
      </c>
      <c r="S104" s="10" t="s">
        <v>366</v>
      </c>
      <c r="T104" s="10" t="s">
        <v>366</v>
      </c>
      <c r="U104" s="10" t="s">
        <v>366</v>
      </c>
      <c r="V104" s="10" t="s">
        <v>366</v>
      </c>
      <c r="W104" s="10" t="s">
        <v>366</v>
      </c>
      <c r="X104" s="10" t="s">
        <v>366</v>
      </c>
      <c r="Y104" t="str">
        <f t="shared" si="10"/>
        <v xml:space="preserve">000, 000, 3a00, 4600, 4600, 3a00, 200, 3c00, 0000, 0000, 0000, 0000, 0000, 0000, 0000, 0000, </v>
      </c>
    </row>
    <row r="105" spans="1:25" x14ac:dyDescent="0.25">
      <c r="A105" s="10">
        <f>'NIGE ROM'!A105</f>
        <v>40</v>
      </c>
      <c r="B105" s="10">
        <f>'NIGE ROM'!B105</f>
        <v>40</v>
      </c>
      <c r="C105" s="10" t="str">
        <f>'NIGE ROM'!C105</f>
        <v>5c</v>
      </c>
      <c r="D105" s="10">
        <f>'NIGE ROM'!D105</f>
        <v>62</v>
      </c>
      <c r="E105" s="10">
        <f>'NIGE ROM'!E105</f>
        <v>42</v>
      </c>
      <c r="F105" s="10">
        <f>'NIGE ROM'!F105</f>
        <v>42</v>
      </c>
      <c r="G105" s="10">
        <f>'NIGE ROM'!G105</f>
        <v>42</v>
      </c>
      <c r="H105" s="10">
        <f>'NIGE ROM'!H105</f>
        <v>0</v>
      </c>
      <c r="I105" s="1" t="str">
        <f t="shared" si="11"/>
        <v>4000</v>
      </c>
      <c r="J105" s="1" t="str">
        <f t="shared" si="12"/>
        <v>4000</v>
      </c>
      <c r="K105" s="1" t="str">
        <f t="shared" si="13"/>
        <v>5c00</v>
      </c>
      <c r="L105" s="1" t="str">
        <f t="shared" si="14"/>
        <v>6200</v>
      </c>
      <c r="M105" s="1" t="str">
        <f t="shared" si="15"/>
        <v>4200</v>
      </c>
      <c r="N105" s="1" t="str">
        <f t="shared" si="16"/>
        <v>4200</v>
      </c>
      <c r="O105" s="1" t="str">
        <f t="shared" si="17"/>
        <v>4200</v>
      </c>
      <c r="P105" s="1" t="str">
        <f t="shared" si="18"/>
        <v>000</v>
      </c>
      <c r="Q105" s="10" t="s">
        <v>366</v>
      </c>
      <c r="R105" s="10" t="s">
        <v>366</v>
      </c>
      <c r="S105" s="10" t="s">
        <v>366</v>
      </c>
      <c r="T105" s="10" t="s">
        <v>366</v>
      </c>
      <c r="U105" s="10" t="s">
        <v>366</v>
      </c>
      <c r="V105" s="10" t="s">
        <v>366</v>
      </c>
      <c r="W105" s="10" t="s">
        <v>366</v>
      </c>
      <c r="X105" s="10" t="s">
        <v>366</v>
      </c>
      <c r="Y105" t="str">
        <f t="shared" si="10"/>
        <v xml:space="preserve">4000, 4000, 5c00, 6200, 4200, 4200, 4200, 000, 0000, 0000, 0000, 0000, 0000, 0000, 0000, 0000, </v>
      </c>
    </row>
    <row r="106" spans="1:25" x14ac:dyDescent="0.25">
      <c r="A106" s="10">
        <f>'NIGE ROM'!A106</f>
        <v>8</v>
      </c>
      <c r="B106" s="10">
        <f>'NIGE ROM'!B106</f>
        <v>0</v>
      </c>
      <c r="C106" s="10">
        <f>'NIGE ROM'!C106</f>
        <v>18</v>
      </c>
      <c r="D106" s="10">
        <f>'NIGE ROM'!D106</f>
        <v>8</v>
      </c>
      <c r="E106" s="10">
        <f>'NIGE ROM'!E106</f>
        <v>8</v>
      </c>
      <c r="F106" s="10">
        <f>'NIGE ROM'!F106</f>
        <v>8</v>
      </c>
      <c r="G106" s="10" t="str">
        <f>'NIGE ROM'!G106</f>
        <v>1c</v>
      </c>
      <c r="H106" s="10">
        <f>'NIGE ROM'!H106</f>
        <v>0</v>
      </c>
      <c r="I106" s="1" t="str">
        <f t="shared" si="11"/>
        <v>800</v>
      </c>
      <c r="J106" s="1" t="str">
        <f t="shared" si="12"/>
        <v>000</v>
      </c>
      <c r="K106" s="1" t="str">
        <f t="shared" si="13"/>
        <v>1800</v>
      </c>
      <c r="L106" s="1" t="str">
        <f t="shared" si="14"/>
        <v>800</v>
      </c>
      <c r="M106" s="1" t="str">
        <f t="shared" si="15"/>
        <v>800</v>
      </c>
      <c r="N106" s="1" t="str">
        <f t="shared" si="16"/>
        <v>800</v>
      </c>
      <c r="O106" s="1" t="str">
        <f t="shared" si="17"/>
        <v>1c00</v>
      </c>
      <c r="P106" s="1" t="str">
        <f t="shared" si="18"/>
        <v>000</v>
      </c>
      <c r="Q106" s="10" t="s">
        <v>366</v>
      </c>
      <c r="R106" s="10" t="s">
        <v>366</v>
      </c>
      <c r="S106" s="10" t="s">
        <v>366</v>
      </c>
      <c r="T106" s="10" t="s">
        <v>366</v>
      </c>
      <c r="U106" s="10" t="s">
        <v>366</v>
      </c>
      <c r="V106" s="10" t="s">
        <v>366</v>
      </c>
      <c r="W106" s="10" t="s">
        <v>366</v>
      </c>
      <c r="X106" s="10" t="s">
        <v>366</v>
      </c>
      <c r="Y106" t="str">
        <f t="shared" si="10"/>
        <v xml:space="preserve">800, 000, 1800, 800, 800, 800, 1c00, 000, 0000, 0000, 0000, 0000, 0000, 0000, 0000, 0000, </v>
      </c>
    </row>
    <row r="107" spans="1:25" x14ac:dyDescent="0.25">
      <c r="A107" s="10">
        <f>'NIGE ROM'!A107</f>
        <v>4</v>
      </c>
      <c r="B107" s="10">
        <f>'NIGE ROM'!B107</f>
        <v>0</v>
      </c>
      <c r="C107" s="10" t="str">
        <f>'NIGE ROM'!C107</f>
        <v>0c</v>
      </c>
      <c r="D107" s="10">
        <f>'NIGE ROM'!D107</f>
        <v>4</v>
      </c>
      <c r="E107" s="10">
        <f>'NIGE ROM'!E107</f>
        <v>4</v>
      </c>
      <c r="F107" s="10">
        <f>'NIGE ROM'!F107</f>
        <v>4</v>
      </c>
      <c r="G107" s="10">
        <f>'NIGE ROM'!G107</f>
        <v>44</v>
      </c>
      <c r="H107" s="10">
        <f>'NIGE ROM'!H107</f>
        <v>38</v>
      </c>
      <c r="I107" s="1" t="str">
        <f t="shared" si="11"/>
        <v>400</v>
      </c>
      <c r="J107" s="1" t="str">
        <f t="shared" si="12"/>
        <v>000</v>
      </c>
      <c r="K107" s="1" t="str">
        <f t="shared" si="13"/>
        <v>0c00</v>
      </c>
      <c r="L107" s="1" t="str">
        <f t="shared" si="14"/>
        <v>400</v>
      </c>
      <c r="M107" s="1" t="str">
        <f t="shared" si="15"/>
        <v>400</v>
      </c>
      <c r="N107" s="1" t="str">
        <f t="shared" si="16"/>
        <v>400</v>
      </c>
      <c r="O107" s="1" t="str">
        <f t="shared" si="17"/>
        <v>4400</v>
      </c>
      <c r="P107" s="1" t="str">
        <f t="shared" si="18"/>
        <v>3800</v>
      </c>
      <c r="Q107" s="10" t="s">
        <v>366</v>
      </c>
      <c r="R107" s="10" t="s">
        <v>366</v>
      </c>
      <c r="S107" s="10" t="s">
        <v>366</v>
      </c>
      <c r="T107" s="10" t="s">
        <v>366</v>
      </c>
      <c r="U107" s="10" t="s">
        <v>366</v>
      </c>
      <c r="V107" s="10" t="s">
        <v>366</v>
      </c>
      <c r="W107" s="10" t="s">
        <v>366</v>
      </c>
      <c r="X107" s="10" t="s">
        <v>366</v>
      </c>
      <c r="Y107" t="str">
        <f t="shared" si="10"/>
        <v xml:space="preserve">400, 000, 0c00, 400, 400, 400, 4400, 3800, 0000, 0000, 0000, 0000, 0000, 0000, 0000, 0000, </v>
      </c>
    </row>
    <row r="108" spans="1:25" x14ac:dyDescent="0.25">
      <c r="A108" s="10">
        <f>'NIGE ROM'!A108</f>
        <v>40</v>
      </c>
      <c r="B108" s="10">
        <f>'NIGE ROM'!B108</f>
        <v>40</v>
      </c>
      <c r="C108" s="10">
        <f>'NIGE ROM'!C108</f>
        <v>44</v>
      </c>
      <c r="D108" s="10">
        <f>'NIGE ROM'!D108</f>
        <v>48</v>
      </c>
      <c r="E108" s="10">
        <f>'NIGE ROM'!E108</f>
        <v>50</v>
      </c>
      <c r="F108" s="10">
        <f>'NIGE ROM'!F108</f>
        <v>68</v>
      </c>
      <c r="G108" s="10">
        <f>'NIGE ROM'!G108</f>
        <v>44</v>
      </c>
      <c r="H108" s="10">
        <f>'NIGE ROM'!H108</f>
        <v>0</v>
      </c>
      <c r="I108" s="1" t="str">
        <f t="shared" si="11"/>
        <v>4000</v>
      </c>
      <c r="J108" s="1" t="str">
        <f t="shared" si="12"/>
        <v>4000</v>
      </c>
      <c r="K108" s="1" t="str">
        <f t="shared" si="13"/>
        <v>4400</v>
      </c>
      <c r="L108" s="1" t="str">
        <f t="shared" si="14"/>
        <v>4800</v>
      </c>
      <c r="M108" s="1" t="str">
        <f t="shared" si="15"/>
        <v>5000</v>
      </c>
      <c r="N108" s="1" t="str">
        <f t="shared" si="16"/>
        <v>6800</v>
      </c>
      <c r="O108" s="1" t="str">
        <f t="shared" si="17"/>
        <v>4400</v>
      </c>
      <c r="P108" s="1" t="str">
        <f t="shared" si="18"/>
        <v>000</v>
      </c>
      <c r="Q108" s="10" t="s">
        <v>366</v>
      </c>
      <c r="R108" s="10" t="s">
        <v>366</v>
      </c>
      <c r="S108" s="10" t="s">
        <v>366</v>
      </c>
      <c r="T108" s="10" t="s">
        <v>366</v>
      </c>
      <c r="U108" s="10" t="s">
        <v>366</v>
      </c>
      <c r="V108" s="10" t="s">
        <v>366</v>
      </c>
      <c r="W108" s="10" t="s">
        <v>366</v>
      </c>
      <c r="X108" s="10" t="s">
        <v>366</v>
      </c>
      <c r="Y108" t="str">
        <f t="shared" si="10"/>
        <v xml:space="preserve">4000, 4000, 4400, 4800, 5000, 6800, 4400, 000, 0000, 0000, 0000, 0000, 0000, 0000, 0000, 0000, </v>
      </c>
    </row>
    <row r="109" spans="1:25" x14ac:dyDescent="0.25">
      <c r="A109" s="10">
        <f>'NIGE ROM'!A109</f>
        <v>18</v>
      </c>
      <c r="B109" s="10">
        <f>'NIGE ROM'!B109</f>
        <v>8</v>
      </c>
      <c r="C109" s="10">
        <f>'NIGE ROM'!C109</f>
        <v>8</v>
      </c>
      <c r="D109" s="10">
        <f>'NIGE ROM'!D109</f>
        <v>8</v>
      </c>
      <c r="E109" s="10">
        <f>'NIGE ROM'!E109</f>
        <v>8</v>
      </c>
      <c r="F109" s="10">
        <f>'NIGE ROM'!F109</f>
        <v>8</v>
      </c>
      <c r="G109" s="10" t="str">
        <f>'NIGE ROM'!G109</f>
        <v>1c</v>
      </c>
      <c r="H109" s="10">
        <f>'NIGE ROM'!H109</f>
        <v>0</v>
      </c>
      <c r="I109" s="1" t="str">
        <f t="shared" si="11"/>
        <v>1800</v>
      </c>
      <c r="J109" s="1" t="str">
        <f t="shared" si="12"/>
        <v>800</v>
      </c>
      <c r="K109" s="1" t="str">
        <f t="shared" si="13"/>
        <v>800</v>
      </c>
      <c r="L109" s="1" t="str">
        <f t="shared" si="14"/>
        <v>800</v>
      </c>
      <c r="M109" s="1" t="str">
        <f t="shared" si="15"/>
        <v>800</v>
      </c>
      <c r="N109" s="1" t="str">
        <f t="shared" si="16"/>
        <v>800</v>
      </c>
      <c r="O109" s="1" t="str">
        <f t="shared" si="17"/>
        <v>1c00</v>
      </c>
      <c r="P109" s="1" t="str">
        <f t="shared" si="18"/>
        <v>000</v>
      </c>
      <c r="Q109" s="10" t="s">
        <v>366</v>
      </c>
      <c r="R109" s="10" t="s">
        <v>366</v>
      </c>
      <c r="S109" s="10" t="s">
        <v>366</v>
      </c>
      <c r="T109" s="10" t="s">
        <v>366</v>
      </c>
      <c r="U109" s="10" t="s">
        <v>366</v>
      </c>
      <c r="V109" s="10" t="s">
        <v>366</v>
      </c>
      <c r="W109" s="10" t="s">
        <v>366</v>
      </c>
      <c r="X109" s="10" t="s">
        <v>366</v>
      </c>
      <c r="Y109" t="str">
        <f t="shared" si="10"/>
        <v xml:space="preserve">1800, 800, 800, 800, 800, 800, 1c00, 000, 0000, 0000, 0000, 0000, 0000, 0000, 0000, 0000, </v>
      </c>
    </row>
    <row r="110" spans="1:25" x14ac:dyDescent="0.25">
      <c r="A110" s="10">
        <f>'NIGE ROM'!A110</f>
        <v>0</v>
      </c>
      <c r="B110" s="10">
        <f>'NIGE ROM'!B110</f>
        <v>0</v>
      </c>
      <c r="C110" s="10">
        <f>'NIGE ROM'!C110</f>
        <v>76</v>
      </c>
      <c r="D110" s="10">
        <f>'NIGE ROM'!D110</f>
        <v>49</v>
      </c>
      <c r="E110" s="10">
        <f>'NIGE ROM'!E110</f>
        <v>49</v>
      </c>
      <c r="F110" s="10">
        <f>'NIGE ROM'!F110</f>
        <v>49</v>
      </c>
      <c r="G110" s="10">
        <f>'NIGE ROM'!G110</f>
        <v>49</v>
      </c>
      <c r="H110" s="10">
        <f>'NIGE ROM'!H110</f>
        <v>0</v>
      </c>
      <c r="I110" s="1" t="str">
        <f t="shared" si="11"/>
        <v>000</v>
      </c>
      <c r="J110" s="1" t="str">
        <f t="shared" si="12"/>
        <v>000</v>
      </c>
      <c r="K110" s="1" t="str">
        <f t="shared" si="13"/>
        <v>7600</v>
      </c>
      <c r="L110" s="1" t="str">
        <f t="shared" si="14"/>
        <v>4900</v>
      </c>
      <c r="M110" s="1" t="str">
        <f t="shared" si="15"/>
        <v>4900</v>
      </c>
      <c r="N110" s="1" t="str">
        <f t="shared" si="16"/>
        <v>4900</v>
      </c>
      <c r="O110" s="1" t="str">
        <f t="shared" si="17"/>
        <v>4900</v>
      </c>
      <c r="P110" s="1" t="str">
        <f t="shared" si="18"/>
        <v>000</v>
      </c>
      <c r="Q110" s="10" t="s">
        <v>366</v>
      </c>
      <c r="R110" s="10" t="s">
        <v>366</v>
      </c>
      <c r="S110" s="10" t="s">
        <v>366</v>
      </c>
      <c r="T110" s="10" t="s">
        <v>366</v>
      </c>
      <c r="U110" s="10" t="s">
        <v>366</v>
      </c>
      <c r="V110" s="10" t="s">
        <v>366</v>
      </c>
      <c r="W110" s="10" t="s">
        <v>366</v>
      </c>
      <c r="X110" s="10" t="s">
        <v>366</v>
      </c>
      <c r="Y110" t="str">
        <f t="shared" si="10"/>
        <v xml:space="preserve">000, 000, 7600, 4900, 4900, 4900, 4900, 000, 0000, 0000, 0000, 0000, 0000, 0000, 0000, 0000, </v>
      </c>
    </row>
    <row r="111" spans="1:25" x14ac:dyDescent="0.25">
      <c r="A111" s="10">
        <f>'NIGE ROM'!A111</f>
        <v>0</v>
      </c>
      <c r="B111" s="10">
        <f>'NIGE ROM'!B111</f>
        <v>0</v>
      </c>
      <c r="C111" s="10" t="str">
        <f>'NIGE ROM'!C111</f>
        <v>5c</v>
      </c>
      <c r="D111" s="10">
        <f>'NIGE ROM'!D111</f>
        <v>62</v>
      </c>
      <c r="E111" s="10">
        <f>'NIGE ROM'!E111</f>
        <v>42</v>
      </c>
      <c r="F111" s="10">
        <f>'NIGE ROM'!F111</f>
        <v>42</v>
      </c>
      <c r="G111" s="10">
        <f>'NIGE ROM'!G111</f>
        <v>42</v>
      </c>
      <c r="H111" s="10">
        <f>'NIGE ROM'!H111</f>
        <v>0</v>
      </c>
      <c r="I111" s="1" t="str">
        <f t="shared" si="11"/>
        <v>000</v>
      </c>
      <c r="J111" s="1" t="str">
        <f t="shared" si="12"/>
        <v>000</v>
      </c>
      <c r="K111" s="1" t="str">
        <f t="shared" si="13"/>
        <v>5c00</v>
      </c>
      <c r="L111" s="1" t="str">
        <f t="shared" si="14"/>
        <v>6200</v>
      </c>
      <c r="M111" s="1" t="str">
        <f t="shared" si="15"/>
        <v>4200</v>
      </c>
      <c r="N111" s="1" t="str">
        <f t="shared" si="16"/>
        <v>4200</v>
      </c>
      <c r="O111" s="1" t="str">
        <f t="shared" si="17"/>
        <v>4200</v>
      </c>
      <c r="P111" s="1" t="str">
        <f t="shared" si="18"/>
        <v>000</v>
      </c>
      <c r="Q111" s="10" t="s">
        <v>366</v>
      </c>
      <c r="R111" s="10" t="s">
        <v>366</v>
      </c>
      <c r="S111" s="10" t="s">
        <v>366</v>
      </c>
      <c r="T111" s="10" t="s">
        <v>366</v>
      </c>
      <c r="U111" s="10" t="s">
        <v>366</v>
      </c>
      <c r="V111" s="10" t="s">
        <v>366</v>
      </c>
      <c r="W111" s="10" t="s">
        <v>366</v>
      </c>
      <c r="X111" s="10" t="s">
        <v>366</v>
      </c>
      <c r="Y111" t="str">
        <f t="shared" si="10"/>
        <v xml:space="preserve">000, 000, 5c00, 6200, 4200, 4200, 4200, 000, 0000, 0000, 0000, 0000, 0000, 0000, 0000, 0000, </v>
      </c>
    </row>
    <row r="112" spans="1:25" x14ac:dyDescent="0.25">
      <c r="A112" s="10">
        <f>'NIGE ROM'!A112</f>
        <v>0</v>
      </c>
      <c r="B112" s="10">
        <f>'NIGE ROM'!B112</f>
        <v>0</v>
      </c>
      <c r="C112" s="10" t="str">
        <f>'NIGE ROM'!C112</f>
        <v>3c</v>
      </c>
      <c r="D112" s="10">
        <f>'NIGE ROM'!D112</f>
        <v>42</v>
      </c>
      <c r="E112" s="10">
        <f>'NIGE ROM'!E112</f>
        <v>42</v>
      </c>
      <c r="F112" s="10">
        <f>'NIGE ROM'!F112</f>
        <v>42</v>
      </c>
      <c r="G112" s="10" t="str">
        <f>'NIGE ROM'!G112</f>
        <v>3c</v>
      </c>
      <c r="H112" s="10">
        <f>'NIGE ROM'!H112</f>
        <v>0</v>
      </c>
      <c r="I112" s="1" t="str">
        <f t="shared" si="11"/>
        <v>000</v>
      </c>
      <c r="J112" s="1" t="str">
        <f t="shared" si="12"/>
        <v>000</v>
      </c>
      <c r="K112" s="1" t="str">
        <f t="shared" si="13"/>
        <v>3c00</v>
      </c>
      <c r="L112" s="1" t="str">
        <f t="shared" si="14"/>
        <v>4200</v>
      </c>
      <c r="M112" s="1" t="str">
        <f t="shared" si="15"/>
        <v>4200</v>
      </c>
      <c r="N112" s="1" t="str">
        <f t="shared" si="16"/>
        <v>4200</v>
      </c>
      <c r="O112" s="1" t="str">
        <f t="shared" si="17"/>
        <v>3c00</v>
      </c>
      <c r="P112" s="1" t="str">
        <f t="shared" si="18"/>
        <v>000</v>
      </c>
      <c r="Q112" s="10" t="s">
        <v>366</v>
      </c>
      <c r="R112" s="10" t="s">
        <v>366</v>
      </c>
      <c r="S112" s="10" t="s">
        <v>366</v>
      </c>
      <c r="T112" s="10" t="s">
        <v>366</v>
      </c>
      <c r="U112" s="10" t="s">
        <v>366</v>
      </c>
      <c r="V112" s="10" t="s">
        <v>366</v>
      </c>
      <c r="W112" s="10" t="s">
        <v>366</v>
      </c>
      <c r="X112" s="10" t="s">
        <v>366</v>
      </c>
      <c r="Y112" t="str">
        <f t="shared" si="10"/>
        <v xml:space="preserve">000, 000, 3c00, 4200, 4200, 4200, 3c00, 000, 0000, 0000, 0000, 0000, 0000, 0000, 0000, 0000, </v>
      </c>
    </row>
    <row r="113" spans="1:27" x14ac:dyDescent="0.25">
      <c r="A113" s="10">
        <f>'NIGE ROM'!A113</f>
        <v>0</v>
      </c>
      <c r="B113" s="10">
        <f>'NIGE ROM'!B113</f>
        <v>0</v>
      </c>
      <c r="C113" s="10" t="str">
        <f>'NIGE ROM'!C113</f>
        <v>5c</v>
      </c>
      <c r="D113" s="10">
        <f>'NIGE ROM'!D113</f>
        <v>62</v>
      </c>
      <c r="E113" s="10">
        <f>'NIGE ROM'!E113</f>
        <v>62</v>
      </c>
      <c r="F113" s="10" t="str">
        <f>'NIGE ROM'!F113</f>
        <v>5c</v>
      </c>
      <c r="G113" s="10">
        <f>'NIGE ROM'!G113</f>
        <v>40</v>
      </c>
      <c r="H113" s="10">
        <f>'NIGE ROM'!H113</f>
        <v>40</v>
      </c>
      <c r="I113" s="1" t="str">
        <f t="shared" si="11"/>
        <v>000</v>
      </c>
      <c r="J113" s="1" t="str">
        <f t="shared" si="12"/>
        <v>000</v>
      </c>
      <c r="K113" s="1" t="str">
        <f t="shared" si="13"/>
        <v>5c00</v>
      </c>
      <c r="L113" s="1" t="str">
        <f t="shared" si="14"/>
        <v>6200</v>
      </c>
      <c r="M113" s="1" t="str">
        <f t="shared" si="15"/>
        <v>6200</v>
      </c>
      <c r="N113" s="1" t="str">
        <f t="shared" si="16"/>
        <v>5c00</v>
      </c>
      <c r="O113" s="1" t="str">
        <f t="shared" si="17"/>
        <v>4000</v>
      </c>
      <c r="P113" s="1" t="str">
        <f t="shared" si="18"/>
        <v>4000</v>
      </c>
      <c r="Q113" s="10" t="s">
        <v>366</v>
      </c>
      <c r="R113" s="10" t="s">
        <v>366</v>
      </c>
      <c r="S113" s="10" t="s">
        <v>366</v>
      </c>
      <c r="T113" s="10" t="s">
        <v>366</v>
      </c>
      <c r="U113" s="10" t="s">
        <v>366</v>
      </c>
      <c r="V113" s="10" t="s">
        <v>366</v>
      </c>
      <c r="W113" s="10" t="s">
        <v>366</v>
      </c>
      <c r="X113" s="10" t="s">
        <v>366</v>
      </c>
      <c r="Y113" t="str">
        <f t="shared" si="10"/>
        <v xml:space="preserve">000, 000, 5c00, 6200, 6200, 5c00, 4000, 4000, 0000, 0000, 0000, 0000, 0000, 0000, 0000, 0000, </v>
      </c>
    </row>
    <row r="114" spans="1:27" x14ac:dyDescent="0.25">
      <c r="A114" s="10">
        <f>'NIGE ROM'!A114</f>
        <v>0</v>
      </c>
      <c r="B114" s="10">
        <f>'NIGE ROM'!B114</f>
        <v>0</v>
      </c>
      <c r="C114" s="10" t="str">
        <f>'NIGE ROM'!C114</f>
        <v>3a</v>
      </c>
      <c r="D114" s="10">
        <f>'NIGE ROM'!D114</f>
        <v>46</v>
      </c>
      <c r="E114" s="10">
        <f>'NIGE ROM'!E114</f>
        <v>46</v>
      </c>
      <c r="F114" s="10" t="str">
        <f>'NIGE ROM'!F114</f>
        <v>3a</v>
      </c>
      <c r="G114" s="10">
        <f>'NIGE ROM'!G114</f>
        <v>2</v>
      </c>
      <c r="H114" s="10">
        <f>'NIGE ROM'!H114</f>
        <v>2</v>
      </c>
      <c r="I114" s="1" t="str">
        <f t="shared" si="11"/>
        <v>000</v>
      </c>
      <c r="J114" s="1" t="str">
        <f t="shared" si="12"/>
        <v>000</v>
      </c>
      <c r="K114" s="1" t="str">
        <f t="shared" si="13"/>
        <v>3a00</v>
      </c>
      <c r="L114" s="1" t="str">
        <f t="shared" si="14"/>
        <v>4600</v>
      </c>
      <c r="M114" s="1" t="str">
        <f t="shared" si="15"/>
        <v>4600</v>
      </c>
      <c r="N114" s="1" t="str">
        <f t="shared" si="16"/>
        <v>3a00</v>
      </c>
      <c r="O114" s="1" t="str">
        <f t="shared" si="17"/>
        <v>200</v>
      </c>
      <c r="P114" s="1" t="str">
        <f t="shared" si="18"/>
        <v>200</v>
      </c>
      <c r="Q114" s="10" t="s">
        <v>366</v>
      </c>
      <c r="R114" s="10" t="s">
        <v>366</v>
      </c>
      <c r="S114" s="10" t="s">
        <v>366</v>
      </c>
      <c r="T114" s="10" t="s">
        <v>366</v>
      </c>
      <c r="U114" s="10" t="s">
        <v>366</v>
      </c>
      <c r="V114" s="10" t="s">
        <v>366</v>
      </c>
      <c r="W114" s="10" t="s">
        <v>366</v>
      </c>
      <c r="X114" s="10" t="s">
        <v>366</v>
      </c>
      <c r="Y114" t="str">
        <f t="shared" si="10"/>
        <v xml:space="preserve">000, 000, 3a00, 4600, 4600, 3a00, 200, 200, 0000, 0000, 0000, 0000, 0000, 0000, 0000, 0000, </v>
      </c>
    </row>
    <row r="115" spans="1:27" x14ac:dyDescent="0.25">
      <c r="A115" s="10">
        <f>'NIGE ROM'!A115</f>
        <v>0</v>
      </c>
      <c r="B115" s="10">
        <f>'NIGE ROM'!B115</f>
        <v>0</v>
      </c>
      <c r="C115" s="10" t="str">
        <f>'NIGE ROM'!C115</f>
        <v>5c</v>
      </c>
      <c r="D115" s="10">
        <f>'NIGE ROM'!D115</f>
        <v>62</v>
      </c>
      <c r="E115" s="10">
        <f>'NIGE ROM'!E115</f>
        <v>40</v>
      </c>
      <c r="F115" s="10">
        <f>'NIGE ROM'!F115</f>
        <v>40</v>
      </c>
      <c r="G115" s="10">
        <f>'NIGE ROM'!G115</f>
        <v>40</v>
      </c>
      <c r="H115" s="10">
        <f>'NIGE ROM'!H115</f>
        <v>0</v>
      </c>
      <c r="I115" s="1" t="str">
        <f t="shared" si="11"/>
        <v>000</v>
      </c>
      <c r="J115" s="1" t="str">
        <f t="shared" si="12"/>
        <v>000</v>
      </c>
      <c r="K115" s="1" t="str">
        <f t="shared" si="13"/>
        <v>5c00</v>
      </c>
      <c r="L115" s="1" t="str">
        <f t="shared" si="14"/>
        <v>6200</v>
      </c>
      <c r="M115" s="1" t="str">
        <f t="shared" si="15"/>
        <v>4000</v>
      </c>
      <c r="N115" s="1" t="str">
        <f t="shared" si="16"/>
        <v>4000</v>
      </c>
      <c r="O115" s="1" t="str">
        <f t="shared" si="17"/>
        <v>4000</v>
      </c>
      <c r="P115" s="1" t="str">
        <f t="shared" si="18"/>
        <v>000</v>
      </c>
      <c r="Q115" s="10" t="s">
        <v>366</v>
      </c>
      <c r="R115" s="10" t="s">
        <v>366</v>
      </c>
      <c r="S115" s="10" t="s">
        <v>366</v>
      </c>
      <c r="T115" s="10" t="s">
        <v>366</v>
      </c>
      <c r="U115" s="10" t="s">
        <v>366</v>
      </c>
      <c r="V115" s="10" t="s">
        <v>366</v>
      </c>
      <c r="W115" s="10" t="s">
        <v>366</v>
      </c>
      <c r="X115" s="10" t="s">
        <v>366</v>
      </c>
      <c r="Y115" t="str">
        <f t="shared" si="10"/>
        <v xml:space="preserve">000, 000, 5c00, 6200, 4000, 4000, 4000, 000, 0000, 0000, 0000, 0000, 0000, 0000, 0000, 0000, </v>
      </c>
    </row>
    <row r="116" spans="1:27" x14ac:dyDescent="0.25">
      <c r="A116" s="10">
        <f>'NIGE ROM'!A116</f>
        <v>0</v>
      </c>
      <c r="B116" s="10">
        <f>'NIGE ROM'!B116</f>
        <v>0</v>
      </c>
      <c r="C116" s="10" t="str">
        <f>'NIGE ROM'!C116</f>
        <v>3e</v>
      </c>
      <c r="D116" s="10">
        <f>'NIGE ROM'!D116</f>
        <v>40</v>
      </c>
      <c r="E116" s="10" t="str">
        <f>'NIGE ROM'!E116</f>
        <v>3c</v>
      </c>
      <c r="F116" s="10">
        <f>'NIGE ROM'!F116</f>
        <v>2</v>
      </c>
      <c r="G116" s="10" t="str">
        <f>'NIGE ROM'!G116</f>
        <v>7c</v>
      </c>
      <c r="H116" s="10">
        <f>'NIGE ROM'!H116</f>
        <v>0</v>
      </c>
      <c r="I116" s="1" t="str">
        <f t="shared" si="11"/>
        <v>000</v>
      </c>
      <c r="J116" s="1" t="str">
        <f t="shared" si="12"/>
        <v>000</v>
      </c>
      <c r="K116" s="1" t="str">
        <f t="shared" si="13"/>
        <v>3e00</v>
      </c>
      <c r="L116" s="1" t="str">
        <f t="shared" si="14"/>
        <v>4000</v>
      </c>
      <c r="M116" s="1" t="str">
        <f t="shared" si="15"/>
        <v>3c00</v>
      </c>
      <c r="N116" s="1" t="str">
        <f t="shared" si="16"/>
        <v>200</v>
      </c>
      <c r="O116" s="1" t="str">
        <f t="shared" si="17"/>
        <v>7c00</v>
      </c>
      <c r="P116" s="1" t="str">
        <f t="shared" si="18"/>
        <v>000</v>
      </c>
      <c r="Q116" s="10" t="s">
        <v>366</v>
      </c>
      <c r="R116" s="10" t="s">
        <v>366</v>
      </c>
      <c r="S116" s="10" t="s">
        <v>366</v>
      </c>
      <c r="T116" s="10" t="s">
        <v>366</v>
      </c>
      <c r="U116" s="10" t="s">
        <v>366</v>
      </c>
      <c r="V116" s="10" t="s">
        <v>366</v>
      </c>
      <c r="W116" s="10" t="s">
        <v>366</v>
      </c>
      <c r="X116" s="10" t="s">
        <v>366</v>
      </c>
      <c r="Y116" t="str">
        <f t="shared" si="10"/>
        <v xml:space="preserve">000, 000, 3e00, 4000, 3c00, 200, 7c00, 000, 0000, 0000, 0000, 0000, 0000, 0000, 0000, 0000, </v>
      </c>
    </row>
    <row r="117" spans="1:27" x14ac:dyDescent="0.25">
      <c r="A117" s="10">
        <f>'NIGE ROM'!A117</f>
        <v>10</v>
      </c>
      <c r="B117" s="10">
        <f>'NIGE ROM'!B117</f>
        <v>10</v>
      </c>
      <c r="C117" s="10" t="str">
        <f>'NIGE ROM'!C117</f>
        <v>7c</v>
      </c>
      <c r="D117" s="10">
        <f>'NIGE ROM'!D117</f>
        <v>10</v>
      </c>
      <c r="E117" s="10">
        <f>'NIGE ROM'!E117</f>
        <v>10</v>
      </c>
      <c r="F117" s="10">
        <f>'NIGE ROM'!F117</f>
        <v>12</v>
      </c>
      <c r="G117" s="10" t="str">
        <f>'NIGE ROM'!G117</f>
        <v>0c</v>
      </c>
      <c r="H117" s="10">
        <f>'NIGE ROM'!H117</f>
        <v>0</v>
      </c>
      <c r="I117" s="1" t="str">
        <f t="shared" si="11"/>
        <v>1000</v>
      </c>
      <c r="J117" s="1" t="str">
        <f t="shared" si="12"/>
        <v>1000</v>
      </c>
      <c r="K117" s="1" t="str">
        <f t="shared" si="13"/>
        <v>7c00</v>
      </c>
      <c r="L117" s="1" t="str">
        <f t="shared" si="14"/>
        <v>1000</v>
      </c>
      <c r="M117" s="1" t="str">
        <f t="shared" si="15"/>
        <v>1000</v>
      </c>
      <c r="N117" s="1" t="str">
        <f t="shared" si="16"/>
        <v>1200</v>
      </c>
      <c r="O117" s="1" t="str">
        <f t="shared" si="17"/>
        <v>0c00</v>
      </c>
      <c r="P117" s="1" t="str">
        <f t="shared" si="18"/>
        <v>000</v>
      </c>
      <c r="Q117" s="10" t="s">
        <v>366</v>
      </c>
      <c r="R117" s="10" t="s">
        <v>366</v>
      </c>
      <c r="S117" s="10" t="s">
        <v>366</v>
      </c>
      <c r="T117" s="10" t="s">
        <v>366</v>
      </c>
      <c r="U117" s="10" t="s">
        <v>366</v>
      </c>
      <c r="V117" s="10" t="s">
        <v>366</v>
      </c>
      <c r="W117" s="10" t="s">
        <v>366</v>
      </c>
      <c r="X117" s="10" t="s">
        <v>366</v>
      </c>
      <c r="Y117" t="str">
        <f t="shared" si="10"/>
        <v xml:space="preserve">1000, 1000, 7c00, 1000, 1000, 1200, 0c00, 000, 0000, 0000, 0000, 0000, 0000, 0000, 0000, 0000, </v>
      </c>
    </row>
    <row r="118" spans="1:27" x14ac:dyDescent="0.25">
      <c r="A118" s="10">
        <f>'NIGE ROM'!A118</f>
        <v>0</v>
      </c>
      <c r="B118" s="10">
        <f>'NIGE ROM'!B118</f>
        <v>0</v>
      </c>
      <c r="C118" s="10">
        <f>'NIGE ROM'!C118</f>
        <v>42</v>
      </c>
      <c r="D118" s="10">
        <f>'NIGE ROM'!D118</f>
        <v>42</v>
      </c>
      <c r="E118" s="10">
        <f>'NIGE ROM'!E118</f>
        <v>42</v>
      </c>
      <c r="F118" s="10">
        <f>'NIGE ROM'!F118</f>
        <v>46</v>
      </c>
      <c r="G118" s="10" t="str">
        <f>'NIGE ROM'!G118</f>
        <v>3a</v>
      </c>
      <c r="H118" s="10">
        <f>'NIGE ROM'!H118</f>
        <v>0</v>
      </c>
      <c r="I118" s="1" t="str">
        <f t="shared" si="11"/>
        <v>000</v>
      </c>
      <c r="J118" s="1" t="str">
        <f t="shared" si="12"/>
        <v>000</v>
      </c>
      <c r="K118" s="1" t="str">
        <f t="shared" si="13"/>
        <v>4200</v>
      </c>
      <c r="L118" s="1" t="str">
        <f t="shared" si="14"/>
        <v>4200</v>
      </c>
      <c r="M118" s="1" t="str">
        <f t="shared" si="15"/>
        <v>4200</v>
      </c>
      <c r="N118" s="1" t="str">
        <f t="shared" si="16"/>
        <v>4600</v>
      </c>
      <c r="O118" s="1" t="str">
        <f t="shared" si="17"/>
        <v>3a00</v>
      </c>
      <c r="P118" s="1" t="str">
        <f t="shared" si="18"/>
        <v>000</v>
      </c>
      <c r="Q118" s="10" t="s">
        <v>366</v>
      </c>
      <c r="R118" s="10" t="s">
        <v>366</v>
      </c>
      <c r="S118" s="10" t="s">
        <v>366</v>
      </c>
      <c r="T118" s="10" t="s">
        <v>366</v>
      </c>
      <c r="U118" s="10" t="s">
        <v>366</v>
      </c>
      <c r="V118" s="10" t="s">
        <v>366</v>
      </c>
      <c r="W118" s="10" t="s">
        <v>366</v>
      </c>
      <c r="X118" s="10" t="s">
        <v>366</v>
      </c>
      <c r="Y118" t="str">
        <f t="shared" si="10"/>
        <v xml:space="preserve">000, 000, 4200, 4200, 4200, 4600, 3a00, 000, 0000, 0000, 0000, 0000, 0000, 0000, 0000, 0000, </v>
      </c>
    </row>
    <row r="119" spans="1:27" x14ac:dyDescent="0.25">
      <c r="A119" s="10">
        <f>'NIGE ROM'!A119</f>
        <v>0</v>
      </c>
      <c r="B119" s="10">
        <f>'NIGE ROM'!B119</f>
        <v>0</v>
      </c>
      <c r="C119" s="10">
        <f>'NIGE ROM'!C119</f>
        <v>42</v>
      </c>
      <c r="D119" s="10">
        <f>'NIGE ROM'!D119</f>
        <v>42</v>
      </c>
      <c r="E119" s="10">
        <f>'NIGE ROM'!E119</f>
        <v>42</v>
      </c>
      <c r="F119" s="10">
        <f>'NIGE ROM'!F119</f>
        <v>24</v>
      </c>
      <c r="G119" s="10">
        <f>'NIGE ROM'!G119</f>
        <v>18</v>
      </c>
      <c r="H119" s="10">
        <f>'NIGE ROM'!H119</f>
        <v>0</v>
      </c>
      <c r="I119" s="1" t="str">
        <f t="shared" si="11"/>
        <v>000</v>
      </c>
      <c r="J119" s="1" t="str">
        <f t="shared" si="12"/>
        <v>000</v>
      </c>
      <c r="K119" s="1" t="str">
        <f t="shared" si="13"/>
        <v>4200</v>
      </c>
      <c r="L119" s="1" t="str">
        <f t="shared" si="14"/>
        <v>4200</v>
      </c>
      <c r="M119" s="1" t="str">
        <f t="shared" si="15"/>
        <v>4200</v>
      </c>
      <c r="N119" s="1" t="str">
        <f t="shared" si="16"/>
        <v>2400</v>
      </c>
      <c r="O119" s="1" t="str">
        <f t="shared" si="17"/>
        <v>1800</v>
      </c>
      <c r="P119" s="1" t="str">
        <f t="shared" si="18"/>
        <v>000</v>
      </c>
      <c r="Q119" s="10" t="s">
        <v>366</v>
      </c>
      <c r="R119" s="10" t="s">
        <v>366</v>
      </c>
      <c r="S119" s="10" t="s">
        <v>366</v>
      </c>
      <c r="T119" s="10" t="s">
        <v>366</v>
      </c>
      <c r="U119" s="10" t="s">
        <v>366</v>
      </c>
      <c r="V119" s="10" t="s">
        <v>366</v>
      </c>
      <c r="W119" s="10" t="s">
        <v>366</v>
      </c>
      <c r="X119" s="10" t="s">
        <v>366</v>
      </c>
      <c r="Y119" t="str">
        <f t="shared" si="10"/>
        <v xml:space="preserve">000, 000, 4200, 4200, 4200, 2400, 1800, 000, 0000, 0000, 0000, 0000, 0000, 0000, 0000, 0000, </v>
      </c>
    </row>
    <row r="120" spans="1:27" x14ac:dyDescent="0.25">
      <c r="A120" s="10">
        <f>'NIGE ROM'!A120</f>
        <v>0</v>
      </c>
      <c r="B120" s="10">
        <f>'NIGE ROM'!B120</f>
        <v>0</v>
      </c>
      <c r="C120" s="10">
        <f>'NIGE ROM'!C120</f>
        <v>41</v>
      </c>
      <c r="D120" s="10">
        <f>'NIGE ROM'!D120</f>
        <v>49</v>
      </c>
      <c r="E120" s="10">
        <f>'NIGE ROM'!E120</f>
        <v>49</v>
      </c>
      <c r="F120" s="10">
        <f>'NIGE ROM'!F120</f>
        <v>49</v>
      </c>
      <c r="G120" s="10">
        <f>'NIGE ROM'!G120</f>
        <v>36</v>
      </c>
      <c r="H120" s="10">
        <f>'NIGE ROM'!H120</f>
        <v>0</v>
      </c>
      <c r="I120" s="1" t="str">
        <f t="shared" si="11"/>
        <v>000</v>
      </c>
      <c r="J120" s="1" t="str">
        <f t="shared" si="12"/>
        <v>000</v>
      </c>
      <c r="K120" s="1" t="str">
        <f t="shared" si="13"/>
        <v>4100</v>
      </c>
      <c r="L120" s="1" t="str">
        <f t="shared" si="14"/>
        <v>4900</v>
      </c>
      <c r="M120" s="1" t="str">
        <f t="shared" si="15"/>
        <v>4900</v>
      </c>
      <c r="N120" s="1" t="str">
        <f t="shared" si="16"/>
        <v>4900</v>
      </c>
      <c r="O120" s="1" t="str">
        <f t="shared" si="17"/>
        <v>3600</v>
      </c>
      <c r="P120" s="1" t="str">
        <f t="shared" si="18"/>
        <v>000</v>
      </c>
      <c r="Q120" s="10" t="s">
        <v>366</v>
      </c>
      <c r="R120" s="10" t="s">
        <v>366</v>
      </c>
      <c r="S120" s="10" t="s">
        <v>366</v>
      </c>
      <c r="T120" s="10" t="s">
        <v>366</v>
      </c>
      <c r="U120" s="10" t="s">
        <v>366</v>
      </c>
      <c r="V120" s="10" t="s">
        <v>366</v>
      </c>
      <c r="W120" s="10" t="s">
        <v>366</v>
      </c>
      <c r="X120" s="10" t="s">
        <v>366</v>
      </c>
      <c r="Y120" t="str">
        <f t="shared" si="10"/>
        <v xml:space="preserve">000, 000, 4100, 4900, 4900, 4900, 3600, 000, 0000, 0000, 0000, 0000, 0000, 0000, 0000, 0000, </v>
      </c>
    </row>
    <row r="121" spans="1:27" x14ac:dyDescent="0.25">
      <c r="A121" s="10">
        <f>'NIGE ROM'!A121</f>
        <v>0</v>
      </c>
      <c r="B121" s="10">
        <f>'NIGE ROM'!B121</f>
        <v>0</v>
      </c>
      <c r="C121" s="10">
        <f>'NIGE ROM'!C121</f>
        <v>42</v>
      </c>
      <c r="D121" s="10">
        <f>'NIGE ROM'!D121</f>
        <v>24</v>
      </c>
      <c r="E121" s="10">
        <f>'NIGE ROM'!E121</f>
        <v>18</v>
      </c>
      <c r="F121" s="10">
        <f>'NIGE ROM'!F121</f>
        <v>24</v>
      </c>
      <c r="G121" s="10">
        <f>'NIGE ROM'!G121</f>
        <v>42</v>
      </c>
      <c r="H121" s="10">
        <f>'NIGE ROM'!H121</f>
        <v>0</v>
      </c>
      <c r="I121" s="1" t="str">
        <f t="shared" si="11"/>
        <v>000</v>
      </c>
      <c r="J121" s="1" t="str">
        <f t="shared" si="12"/>
        <v>000</v>
      </c>
      <c r="K121" s="1" t="str">
        <f t="shared" si="13"/>
        <v>4200</v>
      </c>
      <c r="L121" s="1" t="str">
        <f t="shared" si="14"/>
        <v>2400</v>
      </c>
      <c r="M121" s="1" t="str">
        <f t="shared" si="15"/>
        <v>1800</v>
      </c>
      <c r="N121" s="1" t="str">
        <f t="shared" si="16"/>
        <v>2400</v>
      </c>
      <c r="O121" s="1" t="str">
        <f t="shared" si="17"/>
        <v>4200</v>
      </c>
      <c r="P121" s="1" t="str">
        <f t="shared" si="18"/>
        <v>000</v>
      </c>
      <c r="Q121" s="10" t="s">
        <v>366</v>
      </c>
      <c r="R121" s="10" t="s">
        <v>366</v>
      </c>
      <c r="S121" s="10" t="s">
        <v>366</v>
      </c>
      <c r="T121" s="10" t="s">
        <v>366</v>
      </c>
      <c r="U121" s="10" t="s">
        <v>366</v>
      </c>
      <c r="V121" s="10" t="s">
        <v>366</v>
      </c>
      <c r="W121" s="10" t="s">
        <v>366</v>
      </c>
      <c r="X121" s="10" t="s">
        <v>366</v>
      </c>
      <c r="Y121" t="str">
        <f t="shared" si="10"/>
        <v xml:space="preserve">000, 000, 4200, 2400, 1800, 2400, 4200, 000, 0000, 0000, 0000, 0000, 0000, 0000, 0000, 0000, </v>
      </c>
    </row>
    <row r="122" spans="1:27" x14ac:dyDescent="0.25">
      <c r="A122" s="10">
        <f>'NIGE ROM'!A122</f>
        <v>0</v>
      </c>
      <c r="B122" s="10">
        <f>'NIGE ROM'!B122</f>
        <v>0</v>
      </c>
      <c r="C122" s="10">
        <f>'NIGE ROM'!C122</f>
        <v>42</v>
      </c>
      <c r="D122" s="10">
        <f>'NIGE ROM'!D122</f>
        <v>42</v>
      </c>
      <c r="E122" s="10">
        <f>'NIGE ROM'!E122</f>
        <v>46</v>
      </c>
      <c r="F122" s="10" t="str">
        <f>'NIGE ROM'!F122</f>
        <v>3a</v>
      </c>
      <c r="G122" s="10">
        <f>'NIGE ROM'!G122</f>
        <v>2</v>
      </c>
      <c r="H122" s="10" t="str">
        <f>'NIGE ROM'!H122</f>
        <v>3c</v>
      </c>
      <c r="I122" s="1" t="str">
        <f t="shared" si="11"/>
        <v>000</v>
      </c>
      <c r="J122" s="1" t="str">
        <f t="shared" si="12"/>
        <v>000</v>
      </c>
      <c r="K122" s="1" t="str">
        <f t="shared" si="13"/>
        <v>4200</v>
      </c>
      <c r="L122" s="1" t="str">
        <f t="shared" si="14"/>
        <v>4200</v>
      </c>
      <c r="M122" s="1" t="str">
        <f t="shared" si="15"/>
        <v>4600</v>
      </c>
      <c r="N122" s="1" t="str">
        <f t="shared" si="16"/>
        <v>3a00</v>
      </c>
      <c r="O122" s="1" t="str">
        <f t="shared" si="17"/>
        <v>200</v>
      </c>
      <c r="P122" s="1" t="str">
        <f t="shared" si="18"/>
        <v>3c00</v>
      </c>
      <c r="Q122" s="10" t="s">
        <v>366</v>
      </c>
      <c r="R122" s="10" t="s">
        <v>366</v>
      </c>
      <c r="S122" s="10" t="s">
        <v>366</v>
      </c>
      <c r="T122" s="10" t="s">
        <v>366</v>
      </c>
      <c r="U122" s="10" t="s">
        <v>366</v>
      </c>
      <c r="V122" s="10" t="s">
        <v>366</v>
      </c>
      <c r="W122" s="10" t="s">
        <v>366</v>
      </c>
      <c r="X122" s="10" t="s">
        <v>366</v>
      </c>
      <c r="Y122" t="str">
        <f t="shared" si="10"/>
        <v xml:space="preserve">000, 000, 4200, 4200, 4600, 3a00, 200, 3c00, 0000, 0000, 0000, 0000, 0000, 0000, 0000, 0000, </v>
      </c>
    </row>
    <row r="123" spans="1:27" x14ac:dyDescent="0.25">
      <c r="A123" s="10">
        <f>'NIGE ROM'!A123</f>
        <v>0</v>
      </c>
      <c r="B123" s="10">
        <f>'NIGE ROM'!B123</f>
        <v>0</v>
      </c>
      <c r="C123" s="10" t="str">
        <f>'NIGE ROM'!C123</f>
        <v>7e</v>
      </c>
      <c r="D123" s="10">
        <f>'NIGE ROM'!D123</f>
        <v>4</v>
      </c>
      <c r="E123" s="10">
        <f>'NIGE ROM'!E123</f>
        <v>18</v>
      </c>
      <c r="F123" s="10">
        <f>'NIGE ROM'!F123</f>
        <v>20</v>
      </c>
      <c r="G123" s="10" t="str">
        <f>'NIGE ROM'!G123</f>
        <v>7e</v>
      </c>
      <c r="H123" s="10">
        <f>'NIGE ROM'!H123</f>
        <v>0</v>
      </c>
      <c r="I123" s="1" t="str">
        <f t="shared" si="11"/>
        <v>000</v>
      </c>
      <c r="J123" s="1" t="str">
        <f t="shared" si="12"/>
        <v>000</v>
      </c>
      <c r="K123" s="1" t="str">
        <f t="shared" si="13"/>
        <v>7e00</v>
      </c>
      <c r="L123" s="1" t="str">
        <f t="shared" si="14"/>
        <v>400</v>
      </c>
      <c r="M123" s="1" t="str">
        <f t="shared" si="15"/>
        <v>1800</v>
      </c>
      <c r="N123" s="1" t="str">
        <f t="shared" si="16"/>
        <v>2000</v>
      </c>
      <c r="O123" s="1" t="str">
        <f t="shared" si="17"/>
        <v>7e00</v>
      </c>
      <c r="P123" s="1" t="str">
        <f t="shared" si="18"/>
        <v>000</v>
      </c>
      <c r="Q123" s="10" t="s">
        <v>366</v>
      </c>
      <c r="R123" s="10" t="s">
        <v>366</v>
      </c>
      <c r="S123" s="10" t="s">
        <v>366</v>
      </c>
      <c r="T123" s="10" t="s">
        <v>366</v>
      </c>
      <c r="U123" s="10" t="s">
        <v>366</v>
      </c>
      <c r="V123" s="10" t="s">
        <v>366</v>
      </c>
      <c r="W123" s="10" t="s">
        <v>366</v>
      </c>
      <c r="X123" s="10" t="s">
        <v>366</v>
      </c>
      <c r="Y123" t="str">
        <f t="shared" si="10"/>
        <v xml:space="preserve">000, 000, 7e00, 400, 1800, 2000, 7e00, 000, 0000, 0000, 0000, 0000, 0000, 0000, 0000, 0000, </v>
      </c>
      <c r="AA123" s="1"/>
    </row>
    <row r="124" spans="1:27" x14ac:dyDescent="0.25">
      <c r="A124" s="10" t="str">
        <f>'NIGE ROM'!A124</f>
        <v>0C</v>
      </c>
      <c r="B124" s="10" t="str">
        <f>'NIGE ROM'!B124</f>
        <v>10</v>
      </c>
      <c r="C124" s="10" t="str">
        <f>'NIGE ROM'!C124</f>
        <v>08</v>
      </c>
      <c r="D124" s="10" t="str">
        <f>'NIGE ROM'!D124</f>
        <v>18</v>
      </c>
      <c r="E124" s="10" t="str">
        <f>'NIGE ROM'!E124</f>
        <v>08</v>
      </c>
      <c r="F124" s="10" t="str">
        <f>'NIGE ROM'!F124</f>
        <v>10</v>
      </c>
      <c r="G124" s="10" t="str">
        <f>'NIGE ROM'!G124</f>
        <v>0C</v>
      </c>
      <c r="H124" s="10" t="str">
        <f>'NIGE ROM'!H124</f>
        <v>00</v>
      </c>
      <c r="I124" s="1" t="str">
        <f t="shared" si="11"/>
        <v>0C00</v>
      </c>
      <c r="J124" s="1" t="str">
        <f t="shared" si="12"/>
        <v>1000</v>
      </c>
      <c r="K124" s="1" t="str">
        <f t="shared" si="13"/>
        <v>0800</v>
      </c>
      <c r="L124" s="1" t="str">
        <f t="shared" si="14"/>
        <v>1800</v>
      </c>
      <c r="M124" s="1" t="str">
        <f t="shared" si="15"/>
        <v>0800</v>
      </c>
      <c r="N124" s="1" t="str">
        <f t="shared" si="16"/>
        <v>1000</v>
      </c>
      <c r="O124" s="1" t="str">
        <f t="shared" si="17"/>
        <v>0C00</v>
      </c>
      <c r="P124" s="1" t="str">
        <f t="shared" si="18"/>
        <v>0000</v>
      </c>
      <c r="Q124" s="10" t="s">
        <v>366</v>
      </c>
      <c r="R124" s="10" t="s">
        <v>366</v>
      </c>
      <c r="S124" s="10" t="s">
        <v>366</v>
      </c>
      <c r="T124" s="10" t="s">
        <v>366</v>
      </c>
      <c r="U124" s="10" t="s">
        <v>366</v>
      </c>
      <c r="V124" s="10" t="s">
        <v>366</v>
      </c>
      <c r="W124" s="10" t="s">
        <v>366</v>
      </c>
      <c r="X124" s="10" t="s">
        <v>366</v>
      </c>
      <c r="Y124" t="str">
        <f t="shared" si="10"/>
        <v xml:space="preserve">0C00, 1000, 0800, 1800, 0800, 1000, 0C00, 0000, 0000, 0000, 0000, 0000, 0000, 0000, 0000, 0000, </v>
      </c>
      <c r="AA124" s="1"/>
    </row>
    <row r="125" spans="1:27" x14ac:dyDescent="0.25">
      <c r="A125" s="10" t="str">
        <f>'NIGE ROM'!A125</f>
        <v>10</v>
      </c>
      <c r="B125" s="10" t="str">
        <f>'NIGE ROM'!B125</f>
        <v>10</v>
      </c>
      <c r="C125" s="10" t="str">
        <f>'NIGE ROM'!C125</f>
        <v>10</v>
      </c>
      <c r="D125" s="10" t="str">
        <f>'NIGE ROM'!D125</f>
        <v>10</v>
      </c>
      <c r="E125" s="10" t="str">
        <f>'NIGE ROM'!E125</f>
        <v>10</v>
      </c>
      <c r="F125" s="10" t="str">
        <f>'NIGE ROM'!F125</f>
        <v>10</v>
      </c>
      <c r="G125" s="10" t="str">
        <f>'NIGE ROM'!G125</f>
        <v>10</v>
      </c>
      <c r="H125" s="10" t="str">
        <f>'NIGE ROM'!H125</f>
        <v>00</v>
      </c>
      <c r="I125" s="1" t="str">
        <f t="shared" si="11"/>
        <v>1000</v>
      </c>
      <c r="J125" s="1" t="str">
        <f t="shared" si="12"/>
        <v>1000</v>
      </c>
      <c r="K125" s="1" t="str">
        <f t="shared" si="13"/>
        <v>1000</v>
      </c>
      <c r="L125" s="1" t="str">
        <f t="shared" si="14"/>
        <v>1000</v>
      </c>
      <c r="M125" s="1" t="str">
        <f t="shared" si="15"/>
        <v>1000</v>
      </c>
      <c r="N125" s="1" t="str">
        <f t="shared" si="16"/>
        <v>1000</v>
      </c>
      <c r="O125" s="1" t="str">
        <f t="shared" si="17"/>
        <v>1000</v>
      </c>
      <c r="P125" s="1" t="str">
        <f t="shared" si="18"/>
        <v>0000</v>
      </c>
      <c r="Q125" s="10" t="s">
        <v>366</v>
      </c>
      <c r="R125" s="10" t="s">
        <v>366</v>
      </c>
      <c r="S125" s="10" t="s">
        <v>366</v>
      </c>
      <c r="T125" s="10" t="s">
        <v>366</v>
      </c>
      <c r="U125" s="10" t="s">
        <v>366</v>
      </c>
      <c r="V125" s="10" t="s">
        <v>366</v>
      </c>
      <c r="W125" s="10" t="s">
        <v>366</v>
      </c>
      <c r="X125" s="10" t="s">
        <v>366</v>
      </c>
      <c r="Y125" t="str">
        <f t="shared" si="10"/>
        <v xml:space="preserve">1000, 1000, 1000, 1000, 1000, 1000, 1000, 0000, 0000, 0000, 0000, 0000, 0000, 0000, 0000, 0000, </v>
      </c>
      <c r="AA125" s="1"/>
    </row>
    <row r="126" spans="1:27" x14ac:dyDescent="0.25">
      <c r="A126" s="10" t="str">
        <f>'NIGE ROM'!A126</f>
        <v>30</v>
      </c>
      <c r="B126" s="10" t="str">
        <f>'NIGE ROM'!B126</f>
        <v>08</v>
      </c>
      <c r="C126" s="10" t="str">
        <f>'NIGE ROM'!C126</f>
        <v>10</v>
      </c>
      <c r="D126" s="10" t="str">
        <f>'NIGE ROM'!D126</f>
        <v>18</v>
      </c>
      <c r="E126" s="10" t="str">
        <f>'NIGE ROM'!E126</f>
        <v>10</v>
      </c>
      <c r="F126" s="10" t="str">
        <f>'NIGE ROM'!F126</f>
        <v>08</v>
      </c>
      <c r="G126" s="10" t="str">
        <f>'NIGE ROM'!G126</f>
        <v>30</v>
      </c>
      <c r="H126" s="10" t="str">
        <f>'NIGE ROM'!H126</f>
        <v>00</v>
      </c>
      <c r="I126" s="1" t="str">
        <f t="shared" si="11"/>
        <v>3000</v>
      </c>
      <c r="J126" s="1" t="str">
        <f t="shared" si="12"/>
        <v>0800</v>
      </c>
      <c r="K126" s="1" t="str">
        <f t="shared" si="13"/>
        <v>1000</v>
      </c>
      <c r="L126" s="1" t="str">
        <f t="shared" si="14"/>
        <v>1800</v>
      </c>
      <c r="M126" s="1" t="str">
        <f t="shared" si="15"/>
        <v>1000</v>
      </c>
      <c r="N126" s="1" t="str">
        <f t="shared" si="16"/>
        <v>0800</v>
      </c>
      <c r="O126" s="1" t="str">
        <f t="shared" si="17"/>
        <v>3000</v>
      </c>
      <c r="P126" s="1" t="str">
        <f t="shared" si="18"/>
        <v>0000</v>
      </c>
      <c r="Q126" s="10" t="s">
        <v>366</v>
      </c>
      <c r="R126" s="10" t="s">
        <v>366</v>
      </c>
      <c r="S126" s="10" t="s">
        <v>366</v>
      </c>
      <c r="T126" s="10" t="s">
        <v>366</v>
      </c>
      <c r="U126" s="10" t="s">
        <v>366</v>
      </c>
      <c r="V126" s="10" t="s">
        <v>366</v>
      </c>
      <c r="W126" s="10" t="s">
        <v>366</v>
      </c>
      <c r="X126" s="10" t="s">
        <v>366</v>
      </c>
      <c r="Y126" t="str">
        <f t="shared" si="10"/>
        <v xml:space="preserve">3000, 0800, 1000, 1800, 1000, 0800, 3000, 0000, 0000, 0000, 0000, 0000, 0000, 0000, 0000, 0000, </v>
      </c>
      <c r="AA126" s="1"/>
    </row>
    <row r="127" spans="1:27" x14ac:dyDescent="0.25">
      <c r="A127" s="10" t="str">
        <f>'NIGE ROM'!A127</f>
        <v>12</v>
      </c>
      <c r="B127" s="10" t="str">
        <f>'NIGE ROM'!B127</f>
        <v>2A</v>
      </c>
      <c r="C127" s="10" t="str">
        <f>'NIGE ROM'!C127</f>
        <v>24</v>
      </c>
      <c r="D127" s="10" t="str">
        <f>'NIGE ROM'!D127</f>
        <v>00</v>
      </c>
      <c r="E127" s="10" t="str">
        <f>'NIGE ROM'!E127</f>
        <v>00</v>
      </c>
      <c r="F127" s="10" t="str">
        <f>'NIGE ROM'!F127</f>
        <v>00</v>
      </c>
      <c r="G127" s="10" t="str">
        <f>'NIGE ROM'!G127</f>
        <v>00</v>
      </c>
      <c r="H127" s="10" t="str">
        <f>'NIGE ROM'!H127</f>
        <v>00</v>
      </c>
      <c r="I127" s="1" t="str">
        <f t="shared" si="11"/>
        <v>1200</v>
      </c>
      <c r="J127" s="1" t="str">
        <f t="shared" si="12"/>
        <v>2A00</v>
      </c>
      <c r="K127" s="1" t="str">
        <f t="shared" si="13"/>
        <v>2400</v>
      </c>
      <c r="L127" s="1" t="str">
        <f t="shared" si="14"/>
        <v>0000</v>
      </c>
      <c r="M127" s="1" t="str">
        <f t="shared" si="15"/>
        <v>0000</v>
      </c>
      <c r="N127" s="1" t="str">
        <f t="shared" si="16"/>
        <v>0000</v>
      </c>
      <c r="O127" s="1" t="str">
        <f t="shared" si="17"/>
        <v>0000</v>
      </c>
      <c r="P127" s="1" t="str">
        <f t="shared" si="18"/>
        <v>0000</v>
      </c>
      <c r="Q127" s="10" t="s">
        <v>366</v>
      </c>
      <c r="R127" s="10" t="s">
        <v>366</v>
      </c>
      <c r="S127" s="10" t="s">
        <v>366</v>
      </c>
      <c r="T127" s="10" t="s">
        <v>366</v>
      </c>
      <c r="U127" s="10" t="s">
        <v>366</v>
      </c>
      <c r="V127" s="10" t="s">
        <v>366</v>
      </c>
      <c r="W127" s="10" t="s">
        <v>366</v>
      </c>
      <c r="X127" s="10" t="s">
        <v>366</v>
      </c>
      <c r="Y127" t="str">
        <f t="shared" si="10"/>
        <v xml:space="preserve">1200, 2A00, 2400, 0000, 0000, 0000, 0000, 0000, 0000, 0000, 0000, 0000, 0000, 0000, 0000, 0000, </v>
      </c>
    </row>
    <row r="128" spans="1:27" x14ac:dyDescent="0.25">
      <c r="A128" s="10" t="str">
        <f>'NIGE ROM'!A128</f>
        <v>64</v>
      </c>
      <c r="B128" s="10" t="str">
        <f>'NIGE ROM'!B128</f>
        <v>54</v>
      </c>
      <c r="C128" s="10" t="str">
        <f>'NIGE ROM'!C128</f>
        <v>54</v>
      </c>
      <c r="D128" s="10" t="str">
        <f>'NIGE ROM'!D128</f>
        <v>54</v>
      </c>
      <c r="E128" s="10" t="str">
        <f>'NIGE ROM'!E128</f>
        <v>54</v>
      </c>
      <c r="F128" s="10" t="str">
        <f>'NIGE ROM'!F128</f>
        <v>54</v>
      </c>
      <c r="G128" s="10" t="str">
        <f>'NIGE ROM'!G128</f>
        <v>67</v>
      </c>
      <c r="H128" s="10" t="str">
        <f>'NIGE ROM'!H128</f>
        <v>00</v>
      </c>
      <c r="I128" s="1" t="str">
        <f t="shared" si="11"/>
        <v>6400</v>
      </c>
      <c r="J128" s="1" t="str">
        <f t="shared" si="12"/>
        <v>5400</v>
      </c>
      <c r="K128" s="1" t="str">
        <f t="shared" si="13"/>
        <v>5400</v>
      </c>
      <c r="L128" s="1" t="str">
        <f t="shared" si="14"/>
        <v>5400</v>
      </c>
      <c r="M128" s="1" t="str">
        <f t="shared" si="15"/>
        <v>5400</v>
      </c>
      <c r="N128" s="1" t="str">
        <f t="shared" si="16"/>
        <v>5400</v>
      </c>
      <c r="O128" s="1" t="str">
        <f t="shared" si="17"/>
        <v>6700</v>
      </c>
      <c r="P128" s="1" t="str">
        <f t="shared" si="18"/>
        <v>0000</v>
      </c>
      <c r="Q128" s="10" t="s">
        <v>366</v>
      </c>
      <c r="R128" s="10" t="s">
        <v>366</v>
      </c>
      <c r="S128" s="10" t="s">
        <v>366</v>
      </c>
      <c r="T128" s="10" t="s">
        <v>366</v>
      </c>
      <c r="U128" s="10" t="s">
        <v>366</v>
      </c>
      <c r="V128" s="10" t="s">
        <v>366</v>
      </c>
      <c r="W128" s="10" t="s">
        <v>366</v>
      </c>
      <c r="X128" s="10" t="s">
        <v>366</v>
      </c>
      <c r="Y128" t="str">
        <f t="shared" si="10"/>
        <v xml:space="preserve">6400, 5400, 5400, 5400, 5400, 5400, 6700, 0000, 0000, 0000, 0000, 0000, 0000, 0000, 0000, 0000, </v>
      </c>
    </row>
    <row r="129" spans="1:25" x14ac:dyDescent="0.25">
      <c r="A129" s="10" t="str">
        <f>'NIGE ROM'!A129</f>
        <v>f0</v>
      </c>
      <c r="B129" s="10" t="str">
        <f>'NIGE ROM'!B129</f>
        <v>f0</v>
      </c>
      <c r="C129" s="10" t="str">
        <f>'NIGE ROM'!C129</f>
        <v>f0</v>
      </c>
      <c r="D129" s="10" t="str">
        <f>'NIGE ROM'!D129</f>
        <v>f0</v>
      </c>
      <c r="E129" s="10">
        <f>'NIGE ROM'!E129</f>
        <v>0</v>
      </c>
      <c r="F129" s="10">
        <f>'NIGE ROM'!F129</f>
        <v>0</v>
      </c>
      <c r="G129" s="10">
        <f>'NIGE ROM'!G129</f>
        <v>0</v>
      </c>
      <c r="H129" s="10">
        <f>'NIGE ROM'!H129</f>
        <v>0</v>
      </c>
      <c r="I129" s="1" t="str">
        <f t="shared" si="11"/>
        <v>f000</v>
      </c>
      <c r="J129" s="1" t="str">
        <f t="shared" si="12"/>
        <v>f000</v>
      </c>
      <c r="K129" s="1" t="str">
        <f t="shared" si="13"/>
        <v>f000</v>
      </c>
      <c r="L129" s="1" t="str">
        <f t="shared" si="14"/>
        <v>f000</v>
      </c>
      <c r="M129" s="1" t="str">
        <f t="shared" si="15"/>
        <v>000</v>
      </c>
      <c r="N129" s="1" t="str">
        <f t="shared" si="16"/>
        <v>000</v>
      </c>
      <c r="O129" s="1" t="str">
        <f t="shared" si="17"/>
        <v>000</v>
      </c>
      <c r="P129" s="1" t="str">
        <f t="shared" si="18"/>
        <v>000</v>
      </c>
      <c r="Q129" s="10" t="s">
        <v>366</v>
      </c>
      <c r="R129" s="10" t="s">
        <v>366</v>
      </c>
      <c r="S129" s="10" t="s">
        <v>366</v>
      </c>
      <c r="T129" s="10" t="s">
        <v>366</v>
      </c>
      <c r="U129" s="10" t="s">
        <v>366</v>
      </c>
      <c r="V129" s="10" t="s">
        <v>366</v>
      </c>
      <c r="W129" s="10" t="s">
        <v>366</v>
      </c>
      <c r="X129" s="10" t="s">
        <v>366</v>
      </c>
      <c r="Y129" t="str">
        <f t="shared" si="10"/>
        <v xml:space="preserve">f000, f000, f000, f000, 000, 000, 000, 000, 0000, 0000, 0000, 0000, 0000, 0000, 0000, 0000, </v>
      </c>
    </row>
    <row r="130" spans="1:25" x14ac:dyDescent="0.25">
      <c r="A130" s="10">
        <f>'NIGE ROM'!A130</f>
        <v>0</v>
      </c>
      <c r="B130" s="10">
        <f>'NIGE ROM'!B130</f>
        <v>0</v>
      </c>
      <c r="C130" s="10">
        <f>'NIGE ROM'!C130</f>
        <v>0</v>
      </c>
      <c r="D130" s="10">
        <f>'NIGE ROM'!D130</f>
        <v>0</v>
      </c>
      <c r="E130" s="10" t="str">
        <f>'NIGE ROM'!E130</f>
        <v>f0</v>
      </c>
      <c r="F130" s="10" t="str">
        <f>'NIGE ROM'!F130</f>
        <v>f0</v>
      </c>
      <c r="G130" s="10" t="str">
        <f>'NIGE ROM'!G130</f>
        <v>f0</v>
      </c>
      <c r="H130" s="10" t="str">
        <f>'NIGE ROM'!H130</f>
        <v>f0</v>
      </c>
      <c r="I130" s="1" t="str">
        <f t="shared" si="11"/>
        <v>000</v>
      </c>
      <c r="J130" s="1" t="str">
        <f t="shared" si="12"/>
        <v>000</v>
      </c>
      <c r="K130" s="1" t="str">
        <f t="shared" si="13"/>
        <v>000</v>
      </c>
      <c r="L130" s="1" t="str">
        <f t="shared" si="14"/>
        <v>000</v>
      </c>
      <c r="M130" s="1" t="str">
        <f t="shared" si="15"/>
        <v>f000</v>
      </c>
      <c r="N130" s="1" t="str">
        <f t="shared" si="16"/>
        <v>f000</v>
      </c>
      <c r="O130" s="1" t="str">
        <f t="shared" si="17"/>
        <v>f000</v>
      </c>
      <c r="P130" s="1" t="str">
        <f t="shared" si="18"/>
        <v>f000</v>
      </c>
      <c r="Q130" s="10" t="s">
        <v>366</v>
      </c>
      <c r="R130" s="10" t="s">
        <v>366</v>
      </c>
      <c r="S130" s="10" t="s">
        <v>366</v>
      </c>
      <c r="T130" s="10" t="s">
        <v>366</v>
      </c>
      <c r="U130" s="10" t="s">
        <v>366</v>
      </c>
      <c r="V130" s="10" t="s">
        <v>366</v>
      </c>
      <c r="W130" s="10" t="s">
        <v>366</v>
      </c>
      <c r="X130" s="10" t="s">
        <v>366</v>
      </c>
      <c r="Y130" t="str">
        <f t="shared" ref="Y130:Y193" si="19">I130&amp;", "&amp;J130&amp;", "&amp;K130&amp;", "&amp;L130&amp;", "&amp;M130&amp;", "&amp;N130&amp;", "&amp;O130&amp;", "&amp;P130&amp;", "&amp;Q130&amp;", "&amp;R130&amp;", "&amp;S130&amp;", "&amp;T130&amp;", "&amp;U130&amp;", "&amp;V130&amp;", "&amp;W130&amp;", "&amp;X130&amp;", "</f>
        <v xml:space="preserve">000, 000, 000, 000, f000, f000, f000, f000, 0000, 0000, 0000, 0000, 0000, 0000, 0000, 0000, </v>
      </c>
    </row>
    <row r="131" spans="1:25" x14ac:dyDescent="0.25">
      <c r="A131" s="10">
        <f>'NIGE ROM'!A131</f>
        <v>0</v>
      </c>
      <c r="B131" s="10">
        <f>'NIGE ROM'!B131</f>
        <v>0</v>
      </c>
      <c r="C131" s="10">
        <f>'NIGE ROM'!C131</f>
        <v>0</v>
      </c>
      <c r="D131" s="10">
        <f>'NIGE ROM'!D131</f>
        <v>0</v>
      </c>
      <c r="E131" s="10" t="str">
        <f>'NIGE ROM'!E131</f>
        <v>0f</v>
      </c>
      <c r="F131" s="10" t="str">
        <f>'NIGE ROM'!F131</f>
        <v>0f</v>
      </c>
      <c r="G131" s="10" t="str">
        <f>'NIGE ROM'!G131</f>
        <v>0f</v>
      </c>
      <c r="H131" s="10" t="str">
        <f>'NIGE ROM'!H131</f>
        <v>0f</v>
      </c>
      <c r="I131" s="1" t="str">
        <f t="shared" ref="I131:I194" si="20">A131&amp;"00"</f>
        <v>000</v>
      </c>
      <c r="J131" s="1" t="str">
        <f t="shared" ref="J131:J194" si="21">B131&amp;"00"</f>
        <v>000</v>
      </c>
      <c r="K131" s="1" t="str">
        <f t="shared" ref="K131:K194" si="22">C131&amp;"00"</f>
        <v>000</v>
      </c>
      <c r="L131" s="1" t="str">
        <f t="shared" ref="L131:L194" si="23">D131&amp;"00"</f>
        <v>000</v>
      </c>
      <c r="M131" s="1" t="str">
        <f t="shared" ref="M131:M194" si="24">E131&amp;"00"</f>
        <v>0f00</v>
      </c>
      <c r="N131" s="1" t="str">
        <f t="shared" ref="N131:N194" si="25">F131&amp;"00"</f>
        <v>0f00</v>
      </c>
      <c r="O131" s="1" t="str">
        <f t="shared" ref="O131:O194" si="26">G131&amp;"00"</f>
        <v>0f00</v>
      </c>
      <c r="P131" s="1" t="str">
        <f t="shared" ref="P131:P194" si="27">H131&amp;"00"</f>
        <v>0f00</v>
      </c>
      <c r="Q131" s="10" t="s">
        <v>366</v>
      </c>
      <c r="R131" s="10" t="s">
        <v>366</v>
      </c>
      <c r="S131" s="10" t="s">
        <v>366</v>
      </c>
      <c r="T131" s="10" t="s">
        <v>366</v>
      </c>
      <c r="U131" s="10" t="s">
        <v>366</v>
      </c>
      <c r="V131" s="10" t="s">
        <v>366</v>
      </c>
      <c r="W131" s="10" t="s">
        <v>366</v>
      </c>
      <c r="X131" s="10" t="s">
        <v>366</v>
      </c>
      <c r="Y131" t="str">
        <f t="shared" si="19"/>
        <v xml:space="preserve">000, 000, 000, 000, 0f00, 0f00, 0f00, 0f00, 0000, 0000, 0000, 0000, 0000, 0000, 0000, 0000, </v>
      </c>
    </row>
    <row r="132" spans="1:25" x14ac:dyDescent="0.25">
      <c r="A132" s="10" t="str">
        <f>'NIGE ROM'!A132</f>
        <v>0f</v>
      </c>
      <c r="B132" s="10" t="str">
        <f>'NIGE ROM'!B132</f>
        <v>0f</v>
      </c>
      <c r="C132" s="10" t="str">
        <f>'NIGE ROM'!C132</f>
        <v>0f</v>
      </c>
      <c r="D132" s="10" t="str">
        <f>'NIGE ROM'!D132</f>
        <v>0f</v>
      </c>
      <c r="E132" s="10">
        <f>'NIGE ROM'!E132</f>
        <v>0</v>
      </c>
      <c r="F132" s="10">
        <f>'NIGE ROM'!F132</f>
        <v>0</v>
      </c>
      <c r="G132" s="10">
        <f>'NIGE ROM'!G132</f>
        <v>0</v>
      </c>
      <c r="H132" s="10">
        <f>'NIGE ROM'!H132</f>
        <v>0</v>
      </c>
      <c r="I132" s="1" t="str">
        <f t="shared" si="20"/>
        <v>0f00</v>
      </c>
      <c r="J132" s="1" t="str">
        <f t="shared" si="21"/>
        <v>0f00</v>
      </c>
      <c r="K132" s="1" t="str">
        <f t="shared" si="22"/>
        <v>0f00</v>
      </c>
      <c r="L132" s="1" t="str">
        <f t="shared" si="23"/>
        <v>0f00</v>
      </c>
      <c r="M132" s="1" t="str">
        <f t="shared" si="24"/>
        <v>000</v>
      </c>
      <c r="N132" s="1" t="str">
        <f t="shared" si="25"/>
        <v>000</v>
      </c>
      <c r="O132" s="1" t="str">
        <f t="shared" si="26"/>
        <v>000</v>
      </c>
      <c r="P132" s="1" t="str">
        <f t="shared" si="27"/>
        <v>000</v>
      </c>
      <c r="Q132" s="10" t="s">
        <v>366</v>
      </c>
      <c r="R132" s="10" t="s">
        <v>366</v>
      </c>
      <c r="S132" s="10" t="s">
        <v>366</v>
      </c>
      <c r="T132" s="10" t="s">
        <v>366</v>
      </c>
      <c r="U132" s="10" t="s">
        <v>366</v>
      </c>
      <c r="V132" s="10" t="s">
        <v>366</v>
      </c>
      <c r="W132" s="10" t="s">
        <v>366</v>
      </c>
      <c r="X132" s="10" t="s">
        <v>366</v>
      </c>
      <c r="Y132" t="str">
        <f t="shared" si="19"/>
        <v xml:space="preserve">0f00, 0f00, 0f00, 0f00, 000, 000, 000, 000, 0000, 0000, 0000, 0000, 0000, 0000, 0000, 0000, </v>
      </c>
    </row>
    <row r="133" spans="1:25" x14ac:dyDescent="0.25">
      <c r="A133" s="10">
        <f>'NIGE ROM'!A133</f>
        <v>0</v>
      </c>
      <c r="B133" s="10">
        <f>'NIGE ROM'!B133</f>
        <v>0</v>
      </c>
      <c r="C133" s="10">
        <f>'NIGE ROM'!C133</f>
        <v>0</v>
      </c>
      <c r="D133" s="10">
        <f>'NIGE ROM'!D133</f>
        <v>0</v>
      </c>
      <c r="E133" s="10" t="str">
        <f>'NIGE ROM'!E133</f>
        <v>ff</v>
      </c>
      <c r="F133" s="10" t="str">
        <f>'NIGE ROM'!F133</f>
        <v>ff</v>
      </c>
      <c r="G133" s="10" t="str">
        <f>'NIGE ROM'!G133</f>
        <v>ff</v>
      </c>
      <c r="H133" s="10" t="str">
        <f>'NIGE ROM'!H133</f>
        <v>ff</v>
      </c>
      <c r="I133" s="1" t="str">
        <f t="shared" si="20"/>
        <v>000</v>
      </c>
      <c r="J133" s="1" t="str">
        <f t="shared" si="21"/>
        <v>000</v>
      </c>
      <c r="K133" s="1" t="str">
        <f t="shared" si="22"/>
        <v>000</v>
      </c>
      <c r="L133" s="1" t="str">
        <f t="shared" si="23"/>
        <v>000</v>
      </c>
      <c r="M133" s="1" t="str">
        <f t="shared" si="24"/>
        <v>ff00</v>
      </c>
      <c r="N133" s="1" t="str">
        <f t="shared" si="25"/>
        <v>ff00</v>
      </c>
      <c r="O133" s="1" t="str">
        <f t="shared" si="26"/>
        <v>ff00</v>
      </c>
      <c r="P133" s="1" t="str">
        <f t="shared" si="27"/>
        <v>ff00</v>
      </c>
      <c r="Q133" s="10" t="s">
        <v>366</v>
      </c>
      <c r="R133" s="10" t="s">
        <v>366</v>
      </c>
      <c r="S133" s="10" t="s">
        <v>366</v>
      </c>
      <c r="T133" s="10" t="s">
        <v>366</v>
      </c>
      <c r="U133" s="10" t="s">
        <v>366</v>
      </c>
      <c r="V133" s="10" t="s">
        <v>366</v>
      </c>
      <c r="W133" s="10" t="s">
        <v>366</v>
      </c>
      <c r="X133" s="10" t="s">
        <v>366</v>
      </c>
      <c r="Y133" t="str">
        <f t="shared" si="19"/>
        <v xml:space="preserve">000, 000, 000, 000, ff00, ff00, ff00, ff00, 0000, 0000, 0000, 0000, 0000, 0000, 0000, 0000, </v>
      </c>
    </row>
    <row r="134" spans="1:25" x14ac:dyDescent="0.25">
      <c r="A134" s="10" t="str">
        <f>'NIGE ROM'!A134</f>
        <v>f0</v>
      </c>
      <c r="B134" s="10" t="str">
        <f>'NIGE ROM'!B134</f>
        <v>f0</v>
      </c>
      <c r="C134" s="10" t="str">
        <f>'NIGE ROM'!C134</f>
        <v>f0</v>
      </c>
      <c r="D134" s="10" t="str">
        <f>'NIGE ROM'!D134</f>
        <v>f0</v>
      </c>
      <c r="E134" s="10" t="str">
        <f>'NIGE ROM'!E134</f>
        <v>f0</v>
      </c>
      <c r="F134" s="10" t="str">
        <f>'NIGE ROM'!F134</f>
        <v>f0</v>
      </c>
      <c r="G134" s="10" t="str">
        <f>'NIGE ROM'!G134</f>
        <v>f0</v>
      </c>
      <c r="H134" s="10" t="str">
        <f>'NIGE ROM'!H134</f>
        <v>f0</v>
      </c>
      <c r="I134" s="1" t="str">
        <f t="shared" si="20"/>
        <v>f000</v>
      </c>
      <c r="J134" s="1" t="str">
        <f t="shared" si="21"/>
        <v>f000</v>
      </c>
      <c r="K134" s="1" t="str">
        <f t="shared" si="22"/>
        <v>f000</v>
      </c>
      <c r="L134" s="1" t="str">
        <f t="shared" si="23"/>
        <v>f000</v>
      </c>
      <c r="M134" s="1" t="str">
        <f t="shared" si="24"/>
        <v>f000</v>
      </c>
      <c r="N134" s="1" t="str">
        <f t="shared" si="25"/>
        <v>f000</v>
      </c>
      <c r="O134" s="1" t="str">
        <f t="shared" si="26"/>
        <v>f000</v>
      </c>
      <c r="P134" s="1" t="str">
        <f t="shared" si="27"/>
        <v>f000</v>
      </c>
      <c r="Q134" s="10" t="s">
        <v>366</v>
      </c>
      <c r="R134" s="10" t="s">
        <v>366</v>
      </c>
      <c r="S134" s="10" t="s">
        <v>366</v>
      </c>
      <c r="T134" s="10" t="s">
        <v>366</v>
      </c>
      <c r="U134" s="10" t="s">
        <v>366</v>
      </c>
      <c r="V134" s="10" t="s">
        <v>366</v>
      </c>
      <c r="W134" s="10" t="s">
        <v>366</v>
      </c>
      <c r="X134" s="10" t="s">
        <v>366</v>
      </c>
      <c r="Y134" t="str">
        <f t="shared" si="19"/>
        <v xml:space="preserve">f000, f000, f000, f000, f000, f000, f000, f000, 0000, 0000, 0000, 0000, 0000, 0000, 0000, 0000, </v>
      </c>
    </row>
    <row r="135" spans="1:25" x14ac:dyDescent="0.25">
      <c r="A135" s="10" t="str">
        <f>'NIGE ROM'!A135</f>
        <v>f0</v>
      </c>
      <c r="B135" s="10" t="str">
        <f>'NIGE ROM'!B135</f>
        <v>f0</v>
      </c>
      <c r="C135" s="10" t="str">
        <f>'NIGE ROM'!C135</f>
        <v>f0</v>
      </c>
      <c r="D135" s="10" t="str">
        <f>'NIGE ROM'!D135</f>
        <v>f0</v>
      </c>
      <c r="E135" s="10" t="str">
        <f>'NIGE ROM'!E135</f>
        <v>0f</v>
      </c>
      <c r="F135" s="10" t="str">
        <f>'NIGE ROM'!F135</f>
        <v>0f</v>
      </c>
      <c r="G135" s="10" t="str">
        <f>'NIGE ROM'!G135</f>
        <v>0f</v>
      </c>
      <c r="H135" s="10" t="str">
        <f>'NIGE ROM'!H135</f>
        <v>0f</v>
      </c>
      <c r="I135" s="1" t="str">
        <f t="shared" si="20"/>
        <v>f000</v>
      </c>
      <c r="J135" s="1" t="str">
        <f t="shared" si="21"/>
        <v>f000</v>
      </c>
      <c r="K135" s="1" t="str">
        <f t="shared" si="22"/>
        <v>f000</v>
      </c>
      <c r="L135" s="1" t="str">
        <f t="shared" si="23"/>
        <v>f000</v>
      </c>
      <c r="M135" s="1" t="str">
        <f t="shared" si="24"/>
        <v>0f00</v>
      </c>
      <c r="N135" s="1" t="str">
        <f t="shared" si="25"/>
        <v>0f00</v>
      </c>
      <c r="O135" s="1" t="str">
        <f t="shared" si="26"/>
        <v>0f00</v>
      </c>
      <c r="P135" s="1" t="str">
        <f t="shared" si="27"/>
        <v>0f00</v>
      </c>
      <c r="Q135" s="10" t="s">
        <v>366</v>
      </c>
      <c r="R135" s="10" t="s">
        <v>366</v>
      </c>
      <c r="S135" s="10" t="s">
        <v>366</v>
      </c>
      <c r="T135" s="10" t="s">
        <v>366</v>
      </c>
      <c r="U135" s="10" t="s">
        <v>366</v>
      </c>
      <c r="V135" s="10" t="s">
        <v>366</v>
      </c>
      <c r="W135" s="10" t="s">
        <v>366</v>
      </c>
      <c r="X135" s="10" t="s">
        <v>366</v>
      </c>
      <c r="Y135" t="str">
        <f t="shared" si="19"/>
        <v xml:space="preserve">f000, f000, f000, f000, 0f00, 0f00, 0f00, 0f00, 0000, 0000, 0000, 0000, 0000, 0000, 0000, 0000, </v>
      </c>
    </row>
    <row r="136" spans="1:25" x14ac:dyDescent="0.25">
      <c r="A136" s="10">
        <f>'NIGE ROM'!A136</f>
        <v>8</v>
      </c>
      <c r="B136" s="10">
        <f>'NIGE ROM'!B136</f>
        <v>8</v>
      </c>
      <c r="C136" s="10">
        <f>'NIGE ROM'!C136</f>
        <v>8</v>
      </c>
      <c r="D136" s="10">
        <f>'NIGE ROM'!D136</f>
        <v>8</v>
      </c>
      <c r="E136" s="10" t="str">
        <f>'NIGE ROM'!E136</f>
        <v>f8</v>
      </c>
      <c r="F136" s="10">
        <f>'NIGE ROM'!F136</f>
        <v>0</v>
      </c>
      <c r="G136" s="10">
        <f>'NIGE ROM'!G136</f>
        <v>0</v>
      </c>
      <c r="H136" s="10">
        <f>'NIGE ROM'!H136</f>
        <v>0</v>
      </c>
      <c r="I136" s="1" t="str">
        <f t="shared" si="20"/>
        <v>800</v>
      </c>
      <c r="J136" s="1" t="str">
        <f t="shared" si="21"/>
        <v>800</v>
      </c>
      <c r="K136" s="1" t="str">
        <f t="shared" si="22"/>
        <v>800</v>
      </c>
      <c r="L136" s="1" t="str">
        <f t="shared" si="23"/>
        <v>800</v>
      </c>
      <c r="M136" s="1" t="str">
        <f t="shared" si="24"/>
        <v>f800</v>
      </c>
      <c r="N136" s="1" t="str">
        <f t="shared" si="25"/>
        <v>000</v>
      </c>
      <c r="O136" s="1" t="str">
        <f t="shared" si="26"/>
        <v>000</v>
      </c>
      <c r="P136" s="1" t="str">
        <f t="shared" si="27"/>
        <v>000</v>
      </c>
      <c r="Q136" s="10" t="s">
        <v>366</v>
      </c>
      <c r="R136" s="10" t="s">
        <v>366</v>
      </c>
      <c r="S136" s="10" t="s">
        <v>366</v>
      </c>
      <c r="T136" s="10" t="s">
        <v>366</v>
      </c>
      <c r="U136" s="10" t="s">
        <v>366</v>
      </c>
      <c r="V136" s="10" t="s">
        <v>366</v>
      </c>
      <c r="W136" s="10" t="s">
        <v>366</v>
      </c>
      <c r="X136" s="10" t="s">
        <v>366</v>
      </c>
      <c r="Y136" t="str">
        <f t="shared" si="19"/>
        <v xml:space="preserve">800, 800, 800, 800, f800, 000, 000, 000, 0000, 0000, 0000, 0000, 0000, 0000, 0000, 0000, </v>
      </c>
    </row>
    <row r="137" spans="1:25" x14ac:dyDescent="0.25">
      <c r="A137" s="10">
        <f>'NIGE ROM'!A137</f>
        <v>0</v>
      </c>
      <c r="B137" s="10">
        <f>'NIGE ROM'!B137</f>
        <v>0</v>
      </c>
      <c r="C137" s="10">
        <f>'NIGE ROM'!C137</f>
        <v>0</v>
      </c>
      <c r="D137" s="10">
        <f>'NIGE ROM'!D137</f>
        <v>0</v>
      </c>
      <c r="E137" s="10" t="str">
        <f>'NIGE ROM'!E137</f>
        <v>f8</v>
      </c>
      <c r="F137" s="10">
        <f>'NIGE ROM'!F137</f>
        <v>8</v>
      </c>
      <c r="G137" s="10">
        <f>'NIGE ROM'!G137</f>
        <v>8</v>
      </c>
      <c r="H137" s="10">
        <f>'NIGE ROM'!H137</f>
        <v>8</v>
      </c>
      <c r="I137" s="1" t="str">
        <f t="shared" si="20"/>
        <v>000</v>
      </c>
      <c r="J137" s="1" t="str">
        <f t="shared" si="21"/>
        <v>000</v>
      </c>
      <c r="K137" s="1" t="str">
        <f t="shared" si="22"/>
        <v>000</v>
      </c>
      <c r="L137" s="1" t="str">
        <f t="shared" si="23"/>
        <v>000</v>
      </c>
      <c r="M137" s="1" t="str">
        <f t="shared" si="24"/>
        <v>f800</v>
      </c>
      <c r="N137" s="1" t="str">
        <f t="shared" si="25"/>
        <v>800</v>
      </c>
      <c r="O137" s="1" t="str">
        <f t="shared" si="26"/>
        <v>800</v>
      </c>
      <c r="P137" s="1" t="str">
        <f t="shared" si="27"/>
        <v>800</v>
      </c>
      <c r="Q137" s="10" t="s">
        <v>366</v>
      </c>
      <c r="R137" s="10" t="s">
        <v>366</v>
      </c>
      <c r="S137" s="10" t="s">
        <v>366</v>
      </c>
      <c r="T137" s="10" t="s">
        <v>366</v>
      </c>
      <c r="U137" s="10" t="s">
        <v>366</v>
      </c>
      <c r="V137" s="10" t="s">
        <v>366</v>
      </c>
      <c r="W137" s="10" t="s">
        <v>366</v>
      </c>
      <c r="X137" s="10" t="s">
        <v>366</v>
      </c>
      <c r="Y137" t="str">
        <f t="shared" si="19"/>
        <v xml:space="preserve">000, 000, 000, 000, f800, 800, 800, 800, 0000, 0000, 0000, 0000, 0000, 0000, 0000, 0000, </v>
      </c>
    </row>
    <row r="138" spans="1:25" x14ac:dyDescent="0.25">
      <c r="A138" s="10">
        <f>'NIGE ROM'!A138</f>
        <v>0</v>
      </c>
      <c r="B138" s="10">
        <f>'NIGE ROM'!B138</f>
        <v>0</v>
      </c>
      <c r="C138" s="10">
        <f>'NIGE ROM'!C138</f>
        <v>0</v>
      </c>
      <c r="D138" s="10">
        <f>'NIGE ROM'!D138</f>
        <v>0</v>
      </c>
      <c r="E138" s="10" t="str">
        <f>'NIGE ROM'!E138</f>
        <v>0f</v>
      </c>
      <c r="F138" s="10">
        <f>'NIGE ROM'!F138</f>
        <v>8</v>
      </c>
      <c r="G138" s="10">
        <f>'NIGE ROM'!G138</f>
        <v>8</v>
      </c>
      <c r="H138" s="10">
        <f>'NIGE ROM'!H138</f>
        <v>8</v>
      </c>
      <c r="I138" s="1" t="str">
        <f t="shared" si="20"/>
        <v>000</v>
      </c>
      <c r="J138" s="1" t="str">
        <f t="shared" si="21"/>
        <v>000</v>
      </c>
      <c r="K138" s="1" t="str">
        <f t="shared" si="22"/>
        <v>000</v>
      </c>
      <c r="L138" s="1" t="str">
        <f t="shared" si="23"/>
        <v>000</v>
      </c>
      <c r="M138" s="1" t="str">
        <f t="shared" si="24"/>
        <v>0f00</v>
      </c>
      <c r="N138" s="1" t="str">
        <f t="shared" si="25"/>
        <v>800</v>
      </c>
      <c r="O138" s="1" t="str">
        <f t="shared" si="26"/>
        <v>800</v>
      </c>
      <c r="P138" s="1" t="str">
        <f t="shared" si="27"/>
        <v>800</v>
      </c>
      <c r="Q138" s="10" t="s">
        <v>366</v>
      </c>
      <c r="R138" s="10" t="s">
        <v>366</v>
      </c>
      <c r="S138" s="10" t="s">
        <v>366</v>
      </c>
      <c r="T138" s="10" t="s">
        <v>366</v>
      </c>
      <c r="U138" s="10" t="s">
        <v>366</v>
      </c>
      <c r="V138" s="10" t="s">
        <v>366</v>
      </c>
      <c r="W138" s="10" t="s">
        <v>366</v>
      </c>
      <c r="X138" s="10" t="s">
        <v>366</v>
      </c>
      <c r="Y138" t="str">
        <f t="shared" si="19"/>
        <v xml:space="preserve">000, 000, 000, 000, 0f00, 800, 800, 800, 0000, 0000, 0000, 0000, 0000, 0000, 0000, 0000, </v>
      </c>
    </row>
    <row r="139" spans="1:25" x14ac:dyDescent="0.25">
      <c r="A139" s="10">
        <f>'NIGE ROM'!A139</f>
        <v>8</v>
      </c>
      <c r="B139" s="10">
        <f>'NIGE ROM'!B139</f>
        <v>8</v>
      </c>
      <c r="C139" s="10">
        <f>'NIGE ROM'!C139</f>
        <v>8</v>
      </c>
      <c r="D139" s="10">
        <f>'NIGE ROM'!D139</f>
        <v>8</v>
      </c>
      <c r="E139" s="10" t="str">
        <f>'NIGE ROM'!E139</f>
        <v>0f</v>
      </c>
      <c r="F139" s="10">
        <f>'NIGE ROM'!F139</f>
        <v>0</v>
      </c>
      <c r="G139" s="10">
        <f>'NIGE ROM'!G139</f>
        <v>0</v>
      </c>
      <c r="H139" s="10">
        <f>'NIGE ROM'!H139</f>
        <v>0</v>
      </c>
      <c r="I139" s="1" t="str">
        <f t="shared" si="20"/>
        <v>800</v>
      </c>
      <c r="J139" s="1" t="str">
        <f t="shared" si="21"/>
        <v>800</v>
      </c>
      <c r="K139" s="1" t="str">
        <f t="shared" si="22"/>
        <v>800</v>
      </c>
      <c r="L139" s="1" t="str">
        <f t="shared" si="23"/>
        <v>800</v>
      </c>
      <c r="M139" s="1" t="str">
        <f t="shared" si="24"/>
        <v>0f00</v>
      </c>
      <c r="N139" s="1" t="str">
        <f t="shared" si="25"/>
        <v>000</v>
      </c>
      <c r="O139" s="1" t="str">
        <f t="shared" si="26"/>
        <v>000</v>
      </c>
      <c r="P139" s="1" t="str">
        <f t="shared" si="27"/>
        <v>000</v>
      </c>
      <c r="Q139" s="10" t="s">
        <v>366</v>
      </c>
      <c r="R139" s="10" t="s">
        <v>366</v>
      </c>
      <c r="S139" s="10" t="s">
        <v>366</v>
      </c>
      <c r="T139" s="10" t="s">
        <v>366</v>
      </c>
      <c r="U139" s="10" t="s">
        <v>366</v>
      </c>
      <c r="V139" s="10" t="s">
        <v>366</v>
      </c>
      <c r="W139" s="10" t="s">
        <v>366</v>
      </c>
      <c r="X139" s="10" t="s">
        <v>366</v>
      </c>
      <c r="Y139" t="str">
        <f t="shared" si="19"/>
        <v xml:space="preserve">800, 800, 800, 800, 0f00, 000, 000, 000, 0000, 0000, 0000, 0000, 0000, 0000, 0000, 0000, </v>
      </c>
    </row>
    <row r="140" spans="1:25" x14ac:dyDescent="0.25">
      <c r="A140" s="10" t="str">
        <f>'NIGE ROM'!A140</f>
        <v>00</v>
      </c>
      <c r="B140" s="10" t="str">
        <f>'NIGE ROM'!B140</f>
        <v>00</v>
      </c>
      <c r="C140" s="10" t="str">
        <f>'NIGE ROM'!C140</f>
        <v>00</v>
      </c>
      <c r="D140" s="10" t="str">
        <f>'NIGE ROM'!D140</f>
        <v>00</v>
      </c>
      <c r="E140" s="10" t="str">
        <f>'NIGE ROM'!E140</f>
        <v>FF</v>
      </c>
      <c r="F140" s="10" t="str">
        <f>'NIGE ROM'!F140</f>
        <v>00</v>
      </c>
      <c r="G140" s="10" t="str">
        <f>'NIGE ROM'!G140</f>
        <v>00</v>
      </c>
      <c r="H140" s="10" t="str">
        <f>'NIGE ROM'!H140</f>
        <v>00</v>
      </c>
      <c r="I140" s="1" t="str">
        <f t="shared" si="20"/>
        <v>0000</v>
      </c>
      <c r="J140" s="1" t="str">
        <f t="shared" si="21"/>
        <v>0000</v>
      </c>
      <c r="K140" s="1" t="str">
        <f t="shared" si="22"/>
        <v>0000</v>
      </c>
      <c r="L140" s="1" t="str">
        <f t="shared" si="23"/>
        <v>0000</v>
      </c>
      <c r="M140" s="1" t="str">
        <f t="shared" si="24"/>
        <v>FF00</v>
      </c>
      <c r="N140" s="1" t="str">
        <f t="shared" si="25"/>
        <v>0000</v>
      </c>
      <c r="O140" s="1" t="str">
        <f t="shared" si="26"/>
        <v>0000</v>
      </c>
      <c r="P140" s="1" t="str">
        <f t="shared" si="27"/>
        <v>0000</v>
      </c>
      <c r="Q140" s="10" t="s">
        <v>366</v>
      </c>
      <c r="R140" s="10" t="s">
        <v>366</v>
      </c>
      <c r="S140" s="10" t="s">
        <v>366</v>
      </c>
      <c r="T140" s="10" t="s">
        <v>366</v>
      </c>
      <c r="U140" s="10" t="s">
        <v>366</v>
      </c>
      <c r="V140" s="10" t="s">
        <v>366</v>
      </c>
      <c r="W140" s="10" t="s">
        <v>366</v>
      </c>
      <c r="X140" s="10" t="s">
        <v>366</v>
      </c>
      <c r="Y140" t="str">
        <f t="shared" si="19"/>
        <v xml:space="preserve">0000, 0000, 0000, 0000, FF00, 0000, 0000, 0000, 0000, 0000, 0000, 0000, 0000, 0000, 0000, 0000, </v>
      </c>
    </row>
    <row r="141" spans="1:25" x14ac:dyDescent="0.25">
      <c r="A141" s="10">
        <f>'NIGE ROM'!A141</f>
        <v>8</v>
      </c>
      <c r="B141" s="10">
        <f>'NIGE ROM'!B141</f>
        <v>8</v>
      </c>
      <c r="C141" s="10">
        <f>'NIGE ROM'!C141</f>
        <v>8</v>
      </c>
      <c r="D141" s="10">
        <f>'NIGE ROM'!D141</f>
        <v>8</v>
      </c>
      <c r="E141" s="10">
        <f>'NIGE ROM'!E141</f>
        <v>8</v>
      </c>
      <c r="F141" s="10">
        <f>'NIGE ROM'!F141</f>
        <v>8</v>
      </c>
      <c r="G141" s="10">
        <f>'NIGE ROM'!G141</f>
        <v>8</v>
      </c>
      <c r="H141" s="10">
        <f>'NIGE ROM'!H141</f>
        <v>8</v>
      </c>
      <c r="I141" s="1" t="str">
        <f t="shared" si="20"/>
        <v>800</v>
      </c>
      <c r="J141" s="1" t="str">
        <f t="shared" si="21"/>
        <v>800</v>
      </c>
      <c r="K141" s="1" t="str">
        <f t="shared" si="22"/>
        <v>800</v>
      </c>
      <c r="L141" s="1" t="str">
        <f t="shared" si="23"/>
        <v>800</v>
      </c>
      <c r="M141" s="1" t="str">
        <f t="shared" si="24"/>
        <v>800</v>
      </c>
      <c r="N141" s="1" t="str">
        <f t="shared" si="25"/>
        <v>800</v>
      </c>
      <c r="O141" s="1" t="str">
        <f t="shared" si="26"/>
        <v>800</v>
      </c>
      <c r="P141" s="1" t="str">
        <f t="shared" si="27"/>
        <v>800</v>
      </c>
      <c r="Q141" s="10" t="s">
        <v>366</v>
      </c>
      <c r="R141" s="10" t="s">
        <v>366</v>
      </c>
      <c r="S141" s="10" t="s">
        <v>366</v>
      </c>
      <c r="T141" s="10" t="s">
        <v>366</v>
      </c>
      <c r="U141" s="10" t="s">
        <v>366</v>
      </c>
      <c r="V141" s="10" t="s">
        <v>366</v>
      </c>
      <c r="W141" s="10" t="s">
        <v>366</v>
      </c>
      <c r="X141" s="10" t="s">
        <v>366</v>
      </c>
      <c r="Y141" t="str">
        <f t="shared" si="19"/>
        <v xml:space="preserve">800, 800, 800, 800, 800, 800, 800, 800, 0000, 0000, 0000, 0000, 0000, 0000, 0000, 0000, </v>
      </c>
    </row>
    <row r="142" spans="1:25" x14ac:dyDescent="0.25">
      <c r="A142" s="10">
        <f>'NIGE ROM'!A142</f>
        <v>8</v>
      </c>
      <c r="B142" s="10">
        <f>'NIGE ROM'!B142</f>
        <v>8</v>
      </c>
      <c r="C142" s="10">
        <f>'NIGE ROM'!C142</f>
        <v>8</v>
      </c>
      <c r="D142" s="10">
        <f>'NIGE ROM'!D142</f>
        <v>10</v>
      </c>
      <c r="E142" s="10" t="str">
        <f>'NIGE ROM'!E142</f>
        <v>e0</v>
      </c>
      <c r="F142" s="10">
        <f>'NIGE ROM'!F142</f>
        <v>0</v>
      </c>
      <c r="G142" s="10">
        <f>'NIGE ROM'!G142</f>
        <v>0</v>
      </c>
      <c r="H142" s="10">
        <f>'NIGE ROM'!H142</f>
        <v>0</v>
      </c>
      <c r="I142" s="1" t="str">
        <f t="shared" si="20"/>
        <v>800</v>
      </c>
      <c r="J142" s="1" t="str">
        <f t="shared" si="21"/>
        <v>800</v>
      </c>
      <c r="K142" s="1" t="str">
        <f t="shared" si="22"/>
        <v>800</v>
      </c>
      <c r="L142" s="1" t="str">
        <f t="shared" si="23"/>
        <v>1000</v>
      </c>
      <c r="M142" s="1" t="str">
        <f t="shared" si="24"/>
        <v>e000</v>
      </c>
      <c r="N142" s="1" t="str">
        <f t="shared" si="25"/>
        <v>000</v>
      </c>
      <c r="O142" s="1" t="str">
        <f t="shared" si="26"/>
        <v>000</v>
      </c>
      <c r="P142" s="1" t="str">
        <f t="shared" si="27"/>
        <v>000</v>
      </c>
      <c r="Q142" s="10" t="s">
        <v>366</v>
      </c>
      <c r="R142" s="10" t="s">
        <v>366</v>
      </c>
      <c r="S142" s="10" t="s">
        <v>366</v>
      </c>
      <c r="T142" s="10" t="s">
        <v>366</v>
      </c>
      <c r="U142" s="10" t="s">
        <v>366</v>
      </c>
      <c r="V142" s="10" t="s">
        <v>366</v>
      </c>
      <c r="W142" s="10" t="s">
        <v>366</v>
      </c>
      <c r="X142" s="10" t="s">
        <v>366</v>
      </c>
      <c r="Y142" t="str">
        <f t="shared" si="19"/>
        <v xml:space="preserve">800, 800, 800, 1000, e000, 000, 000, 000, 0000, 0000, 0000, 0000, 0000, 0000, 0000, 0000, </v>
      </c>
    </row>
    <row r="143" spans="1:25" x14ac:dyDescent="0.25">
      <c r="A143" s="10">
        <f>'NIGE ROM'!A143</f>
        <v>0</v>
      </c>
      <c r="B143" s="10">
        <f>'NIGE ROM'!B143</f>
        <v>0</v>
      </c>
      <c r="C143" s="10">
        <f>'NIGE ROM'!C143</f>
        <v>0</v>
      </c>
      <c r="D143" s="10">
        <f>'NIGE ROM'!D143</f>
        <v>0</v>
      </c>
      <c r="E143" s="10" t="str">
        <f>'NIGE ROM'!E143</f>
        <v>e0</v>
      </c>
      <c r="F143" s="10">
        <f>'NIGE ROM'!F143</f>
        <v>10</v>
      </c>
      <c r="G143" s="10">
        <f>'NIGE ROM'!G143</f>
        <v>8</v>
      </c>
      <c r="H143" s="10">
        <f>'NIGE ROM'!H143</f>
        <v>8</v>
      </c>
      <c r="I143" s="1" t="str">
        <f t="shared" si="20"/>
        <v>000</v>
      </c>
      <c r="J143" s="1" t="str">
        <f t="shared" si="21"/>
        <v>000</v>
      </c>
      <c r="K143" s="1" t="str">
        <f t="shared" si="22"/>
        <v>000</v>
      </c>
      <c r="L143" s="1" t="str">
        <f t="shared" si="23"/>
        <v>000</v>
      </c>
      <c r="M143" s="1" t="str">
        <f t="shared" si="24"/>
        <v>e000</v>
      </c>
      <c r="N143" s="1" t="str">
        <f t="shared" si="25"/>
        <v>1000</v>
      </c>
      <c r="O143" s="1" t="str">
        <f t="shared" si="26"/>
        <v>800</v>
      </c>
      <c r="P143" s="1" t="str">
        <f t="shared" si="27"/>
        <v>800</v>
      </c>
      <c r="Q143" s="10" t="s">
        <v>366</v>
      </c>
      <c r="R143" s="10" t="s">
        <v>366</v>
      </c>
      <c r="S143" s="10" t="s">
        <v>366</v>
      </c>
      <c r="T143" s="10" t="s">
        <v>366</v>
      </c>
      <c r="U143" s="10" t="s">
        <v>366</v>
      </c>
      <c r="V143" s="10" t="s">
        <v>366</v>
      </c>
      <c r="W143" s="10" t="s">
        <v>366</v>
      </c>
      <c r="X143" s="10" t="s">
        <v>366</v>
      </c>
      <c r="Y143" t="str">
        <f t="shared" si="19"/>
        <v xml:space="preserve">000, 000, 000, 000, e000, 1000, 800, 800, 0000, 0000, 0000, 0000, 0000, 0000, 0000, 0000, </v>
      </c>
    </row>
    <row r="144" spans="1:25" x14ac:dyDescent="0.25">
      <c r="A144" s="10">
        <f>'NIGE ROM'!A144</f>
        <v>0</v>
      </c>
      <c r="B144" s="10">
        <f>'NIGE ROM'!B144</f>
        <v>0</v>
      </c>
      <c r="C144" s="10">
        <f>'NIGE ROM'!C144</f>
        <v>0</v>
      </c>
      <c r="D144" s="10">
        <f>'NIGE ROM'!D144</f>
        <v>0</v>
      </c>
      <c r="E144" s="10">
        <f>'NIGE ROM'!E144</f>
        <v>3</v>
      </c>
      <c r="F144" s="10">
        <f>'NIGE ROM'!F144</f>
        <v>4</v>
      </c>
      <c r="G144" s="10">
        <f>'NIGE ROM'!G144</f>
        <v>8</v>
      </c>
      <c r="H144" s="10">
        <f>'NIGE ROM'!H144</f>
        <v>8</v>
      </c>
      <c r="I144" s="1" t="str">
        <f t="shared" si="20"/>
        <v>000</v>
      </c>
      <c r="J144" s="1" t="str">
        <f t="shared" si="21"/>
        <v>000</v>
      </c>
      <c r="K144" s="1" t="str">
        <f t="shared" si="22"/>
        <v>000</v>
      </c>
      <c r="L144" s="1" t="str">
        <f t="shared" si="23"/>
        <v>000</v>
      </c>
      <c r="M144" s="1" t="str">
        <f t="shared" si="24"/>
        <v>300</v>
      </c>
      <c r="N144" s="1" t="str">
        <f t="shared" si="25"/>
        <v>400</v>
      </c>
      <c r="O144" s="1" t="str">
        <f t="shared" si="26"/>
        <v>800</v>
      </c>
      <c r="P144" s="1" t="str">
        <f t="shared" si="27"/>
        <v>800</v>
      </c>
      <c r="Q144" s="10" t="s">
        <v>366</v>
      </c>
      <c r="R144" s="10" t="s">
        <v>366</v>
      </c>
      <c r="S144" s="10" t="s">
        <v>366</v>
      </c>
      <c r="T144" s="10" t="s">
        <v>366</v>
      </c>
      <c r="U144" s="10" t="s">
        <v>366</v>
      </c>
      <c r="V144" s="10" t="s">
        <v>366</v>
      </c>
      <c r="W144" s="10" t="s">
        <v>366</v>
      </c>
      <c r="X144" s="10" t="s">
        <v>366</v>
      </c>
      <c r="Y144" t="str">
        <f t="shared" si="19"/>
        <v xml:space="preserve">000, 000, 000, 000, 300, 400, 800, 800, 0000, 0000, 0000, 0000, 0000, 0000, 0000, 0000, </v>
      </c>
    </row>
    <row r="145" spans="1:25" x14ac:dyDescent="0.25">
      <c r="A145" s="10">
        <f>'NIGE ROM'!A145</f>
        <v>8</v>
      </c>
      <c r="B145" s="10">
        <f>'NIGE ROM'!B145</f>
        <v>8</v>
      </c>
      <c r="C145" s="10">
        <f>'NIGE ROM'!C145</f>
        <v>8</v>
      </c>
      <c r="D145" s="10">
        <f>'NIGE ROM'!D145</f>
        <v>4</v>
      </c>
      <c r="E145" s="10">
        <f>'NIGE ROM'!E145</f>
        <v>3</v>
      </c>
      <c r="F145" s="10">
        <f>'NIGE ROM'!F145</f>
        <v>0</v>
      </c>
      <c r="G145" s="10">
        <f>'NIGE ROM'!G145</f>
        <v>0</v>
      </c>
      <c r="H145" s="10">
        <f>'NIGE ROM'!H145</f>
        <v>0</v>
      </c>
      <c r="I145" s="1" t="str">
        <f t="shared" si="20"/>
        <v>800</v>
      </c>
      <c r="J145" s="1" t="str">
        <f t="shared" si="21"/>
        <v>800</v>
      </c>
      <c r="K145" s="1" t="str">
        <f t="shared" si="22"/>
        <v>800</v>
      </c>
      <c r="L145" s="1" t="str">
        <f t="shared" si="23"/>
        <v>400</v>
      </c>
      <c r="M145" s="1" t="str">
        <f t="shared" si="24"/>
        <v>300</v>
      </c>
      <c r="N145" s="1" t="str">
        <f t="shared" si="25"/>
        <v>000</v>
      </c>
      <c r="O145" s="1" t="str">
        <f t="shared" si="26"/>
        <v>000</v>
      </c>
      <c r="P145" s="1" t="str">
        <f t="shared" si="27"/>
        <v>000</v>
      </c>
      <c r="Q145" s="10" t="s">
        <v>366</v>
      </c>
      <c r="R145" s="10" t="s">
        <v>366</v>
      </c>
      <c r="S145" s="10" t="s">
        <v>366</v>
      </c>
      <c r="T145" s="10" t="s">
        <v>366</v>
      </c>
      <c r="U145" s="10" t="s">
        <v>366</v>
      </c>
      <c r="V145" s="10" t="s">
        <v>366</v>
      </c>
      <c r="W145" s="10" t="s">
        <v>366</v>
      </c>
      <c r="X145" s="10" t="s">
        <v>366</v>
      </c>
      <c r="Y145" t="str">
        <f t="shared" si="19"/>
        <v xml:space="preserve">800, 800, 800, 400, 300, 000, 000, 000, 0000, 0000, 0000, 0000, 0000, 0000, 0000, 0000, </v>
      </c>
    </row>
    <row r="146" spans="1:25" x14ac:dyDescent="0.25">
      <c r="A146" s="10" t="str">
        <f>'NIGE ROM'!A146</f>
        <v>08</v>
      </c>
      <c r="B146" s="10" t="str">
        <f>'NIGE ROM'!B146</f>
        <v>08</v>
      </c>
      <c r="C146" s="10" t="str">
        <f>'NIGE ROM'!C146</f>
        <v>08</v>
      </c>
      <c r="D146" s="10" t="str">
        <f>'NIGE ROM'!D146</f>
        <v>08</v>
      </c>
      <c r="E146" s="10" t="str">
        <f>'NIGE ROM'!E146</f>
        <v>FF</v>
      </c>
      <c r="F146" s="10" t="str">
        <f>'NIGE ROM'!F146</f>
        <v>08</v>
      </c>
      <c r="G146" s="10" t="str">
        <f>'NIGE ROM'!G146</f>
        <v>08</v>
      </c>
      <c r="H146" s="10" t="str">
        <f>'NIGE ROM'!H146</f>
        <v>08</v>
      </c>
      <c r="I146" s="1" t="str">
        <f t="shared" si="20"/>
        <v>0800</v>
      </c>
      <c r="J146" s="1" t="str">
        <f t="shared" si="21"/>
        <v>0800</v>
      </c>
      <c r="K146" s="1" t="str">
        <f t="shared" si="22"/>
        <v>0800</v>
      </c>
      <c r="L146" s="1" t="str">
        <f t="shared" si="23"/>
        <v>0800</v>
      </c>
      <c r="M146" s="1" t="str">
        <f t="shared" si="24"/>
        <v>FF00</v>
      </c>
      <c r="N146" s="1" t="str">
        <f t="shared" si="25"/>
        <v>0800</v>
      </c>
      <c r="O146" s="1" t="str">
        <f t="shared" si="26"/>
        <v>0800</v>
      </c>
      <c r="P146" s="1" t="str">
        <f t="shared" si="27"/>
        <v>0800</v>
      </c>
      <c r="Q146" s="10" t="s">
        <v>366</v>
      </c>
      <c r="R146" s="10" t="s">
        <v>366</v>
      </c>
      <c r="S146" s="10" t="s">
        <v>366</v>
      </c>
      <c r="T146" s="10" t="s">
        <v>366</v>
      </c>
      <c r="U146" s="10" t="s">
        <v>366</v>
      </c>
      <c r="V146" s="10" t="s">
        <v>366</v>
      </c>
      <c r="W146" s="10" t="s">
        <v>366</v>
      </c>
      <c r="X146" s="10" t="s">
        <v>366</v>
      </c>
      <c r="Y146" t="str">
        <f t="shared" si="19"/>
        <v xml:space="preserve">0800, 0800, 0800, 0800, FF00, 0800, 0800, 0800, 0000, 0000, 0000, 0000, 0000, 0000, 0000, 0000, </v>
      </c>
    </row>
    <row r="147" spans="1:25" x14ac:dyDescent="0.25">
      <c r="A147" s="10" t="str">
        <f>'NIGE ROM'!A147</f>
        <v>08</v>
      </c>
      <c r="B147" s="10" t="str">
        <f>'NIGE ROM'!B147</f>
        <v>08</v>
      </c>
      <c r="C147" s="10" t="str">
        <f>'NIGE ROM'!C147</f>
        <v>08</v>
      </c>
      <c r="D147" s="10" t="str">
        <f>'NIGE ROM'!D147</f>
        <v>08</v>
      </c>
      <c r="E147" s="10" t="str">
        <f>'NIGE ROM'!E147</f>
        <v>F8</v>
      </c>
      <c r="F147" s="10" t="str">
        <f>'NIGE ROM'!F147</f>
        <v>08</v>
      </c>
      <c r="G147" s="10" t="str">
        <f>'NIGE ROM'!G147</f>
        <v>08</v>
      </c>
      <c r="H147" s="10" t="str">
        <f>'NIGE ROM'!H147</f>
        <v>08</v>
      </c>
      <c r="I147" s="1" t="str">
        <f t="shared" si="20"/>
        <v>0800</v>
      </c>
      <c r="J147" s="1" t="str">
        <f t="shared" si="21"/>
        <v>0800</v>
      </c>
      <c r="K147" s="1" t="str">
        <f t="shared" si="22"/>
        <v>0800</v>
      </c>
      <c r="L147" s="1" t="str">
        <f t="shared" si="23"/>
        <v>0800</v>
      </c>
      <c r="M147" s="1" t="str">
        <f t="shared" si="24"/>
        <v>F800</v>
      </c>
      <c r="N147" s="1" t="str">
        <f t="shared" si="25"/>
        <v>0800</v>
      </c>
      <c r="O147" s="1" t="str">
        <f t="shared" si="26"/>
        <v>0800</v>
      </c>
      <c r="P147" s="1" t="str">
        <f t="shared" si="27"/>
        <v>0800</v>
      </c>
      <c r="Q147" s="10" t="s">
        <v>366</v>
      </c>
      <c r="R147" s="10" t="s">
        <v>366</v>
      </c>
      <c r="S147" s="10" t="s">
        <v>366</v>
      </c>
      <c r="T147" s="10" t="s">
        <v>366</v>
      </c>
      <c r="U147" s="10" t="s">
        <v>366</v>
      </c>
      <c r="V147" s="10" t="s">
        <v>366</v>
      </c>
      <c r="W147" s="10" t="s">
        <v>366</v>
      </c>
      <c r="X147" s="10" t="s">
        <v>366</v>
      </c>
      <c r="Y147" t="str">
        <f t="shared" si="19"/>
        <v xml:space="preserve">0800, 0800, 0800, 0800, F800, 0800, 0800, 0800, 0000, 0000, 0000, 0000, 0000, 0000, 0000, 0000, </v>
      </c>
    </row>
    <row r="148" spans="1:25" x14ac:dyDescent="0.25">
      <c r="A148" s="10" t="str">
        <f>'NIGE ROM'!A148</f>
        <v>00</v>
      </c>
      <c r="B148" s="10" t="str">
        <f>'NIGE ROM'!B148</f>
        <v>00</v>
      </c>
      <c r="C148" s="10" t="str">
        <f>'NIGE ROM'!C148</f>
        <v>00</v>
      </c>
      <c r="D148" s="10" t="str">
        <f>'NIGE ROM'!D148</f>
        <v>00</v>
      </c>
      <c r="E148" s="10" t="str">
        <f>'NIGE ROM'!E148</f>
        <v>FF</v>
      </c>
      <c r="F148" s="10" t="str">
        <f>'NIGE ROM'!F148</f>
        <v>08</v>
      </c>
      <c r="G148" s="10" t="str">
        <f>'NIGE ROM'!G148</f>
        <v>08</v>
      </c>
      <c r="H148" s="10" t="str">
        <f>'NIGE ROM'!H148</f>
        <v>08</v>
      </c>
      <c r="I148" s="1" t="str">
        <f t="shared" si="20"/>
        <v>0000</v>
      </c>
      <c r="J148" s="1" t="str">
        <f t="shared" si="21"/>
        <v>0000</v>
      </c>
      <c r="K148" s="1" t="str">
        <f t="shared" si="22"/>
        <v>0000</v>
      </c>
      <c r="L148" s="1" t="str">
        <f t="shared" si="23"/>
        <v>0000</v>
      </c>
      <c r="M148" s="1" t="str">
        <f t="shared" si="24"/>
        <v>FF00</v>
      </c>
      <c r="N148" s="1" t="str">
        <f t="shared" si="25"/>
        <v>0800</v>
      </c>
      <c r="O148" s="1" t="str">
        <f t="shared" si="26"/>
        <v>0800</v>
      </c>
      <c r="P148" s="1" t="str">
        <f t="shared" si="27"/>
        <v>0800</v>
      </c>
      <c r="Q148" s="10" t="s">
        <v>366</v>
      </c>
      <c r="R148" s="10" t="s">
        <v>366</v>
      </c>
      <c r="S148" s="10" t="s">
        <v>366</v>
      </c>
      <c r="T148" s="10" t="s">
        <v>366</v>
      </c>
      <c r="U148" s="10" t="s">
        <v>366</v>
      </c>
      <c r="V148" s="10" t="s">
        <v>366</v>
      </c>
      <c r="W148" s="10" t="s">
        <v>366</v>
      </c>
      <c r="X148" s="10" t="s">
        <v>366</v>
      </c>
      <c r="Y148" t="str">
        <f t="shared" si="19"/>
        <v xml:space="preserve">0000, 0000, 0000, 0000, FF00, 0800, 0800, 0800, 0000, 0000, 0000, 0000, 0000, 0000, 0000, 0000, </v>
      </c>
    </row>
    <row r="149" spans="1:25" x14ac:dyDescent="0.25">
      <c r="A149" s="10" t="str">
        <f>'NIGE ROM'!A149</f>
        <v>08</v>
      </c>
      <c r="B149" s="10" t="str">
        <f>'NIGE ROM'!B149</f>
        <v>08</v>
      </c>
      <c r="C149" s="10" t="str">
        <f>'NIGE ROM'!C149</f>
        <v>08</v>
      </c>
      <c r="D149" s="10" t="str">
        <f>'NIGE ROM'!D149</f>
        <v>08</v>
      </c>
      <c r="E149" s="10" t="str">
        <f>'NIGE ROM'!E149</f>
        <v>0F</v>
      </c>
      <c r="F149" s="10" t="str">
        <f>'NIGE ROM'!F149</f>
        <v>08</v>
      </c>
      <c r="G149" s="10" t="str">
        <f>'NIGE ROM'!G149</f>
        <v>08</v>
      </c>
      <c r="H149" s="10" t="str">
        <f>'NIGE ROM'!H149</f>
        <v>08</v>
      </c>
      <c r="I149" s="1" t="str">
        <f t="shared" si="20"/>
        <v>0800</v>
      </c>
      <c r="J149" s="1" t="str">
        <f t="shared" si="21"/>
        <v>0800</v>
      </c>
      <c r="K149" s="1" t="str">
        <f t="shared" si="22"/>
        <v>0800</v>
      </c>
      <c r="L149" s="1" t="str">
        <f t="shared" si="23"/>
        <v>0800</v>
      </c>
      <c r="M149" s="1" t="str">
        <f t="shared" si="24"/>
        <v>0F00</v>
      </c>
      <c r="N149" s="1" t="str">
        <f t="shared" si="25"/>
        <v>0800</v>
      </c>
      <c r="O149" s="1" t="str">
        <f t="shared" si="26"/>
        <v>0800</v>
      </c>
      <c r="P149" s="1" t="str">
        <f t="shared" si="27"/>
        <v>0800</v>
      </c>
      <c r="Q149" s="10" t="s">
        <v>366</v>
      </c>
      <c r="R149" s="10" t="s">
        <v>366</v>
      </c>
      <c r="S149" s="10" t="s">
        <v>366</v>
      </c>
      <c r="T149" s="10" t="s">
        <v>366</v>
      </c>
      <c r="U149" s="10" t="s">
        <v>366</v>
      </c>
      <c r="V149" s="10" t="s">
        <v>366</v>
      </c>
      <c r="W149" s="10" t="s">
        <v>366</v>
      </c>
      <c r="X149" s="10" t="s">
        <v>366</v>
      </c>
      <c r="Y149" t="str">
        <f t="shared" si="19"/>
        <v xml:space="preserve">0800, 0800, 0800, 0800, 0F00, 0800, 0800, 0800, 0000, 0000, 0000, 0000, 0000, 0000, 0000, 0000, </v>
      </c>
    </row>
    <row r="150" spans="1:25" x14ac:dyDescent="0.25">
      <c r="A150" s="10" t="str">
        <f>'NIGE ROM'!A150</f>
        <v>08</v>
      </c>
      <c r="B150" s="10" t="str">
        <f>'NIGE ROM'!B150</f>
        <v>08</v>
      </c>
      <c r="C150" s="10" t="str">
        <f>'NIGE ROM'!C150</f>
        <v>08</v>
      </c>
      <c r="D150" s="10" t="str">
        <f>'NIGE ROM'!D150</f>
        <v>08</v>
      </c>
      <c r="E150" s="10" t="str">
        <f>'NIGE ROM'!E150</f>
        <v>FF</v>
      </c>
      <c r="F150" s="10" t="str">
        <f>'NIGE ROM'!F150</f>
        <v>00</v>
      </c>
      <c r="G150" s="10" t="str">
        <f>'NIGE ROM'!G150</f>
        <v>00</v>
      </c>
      <c r="H150" s="10" t="str">
        <f>'NIGE ROM'!H150</f>
        <v>00</v>
      </c>
      <c r="I150" s="1" t="str">
        <f t="shared" si="20"/>
        <v>0800</v>
      </c>
      <c r="J150" s="1" t="str">
        <f t="shared" si="21"/>
        <v>0800</v>
      </c>
      <c r="K150" s="1" t="str">
        <f t="shared" si="22"/>
        <v>0800</v>
      </c>
      <c r="L150" s="1" t="str">
        <f t="shared" si="23"/>
        <v>0800</v>
      </c>
      <c r="M150" s="1" t="str">
        <f t="shared" si="24"/>
        <v>FF00</v>
      </c>
      <c r="N150" s="1" t="str">
        <f t="shared" si="25"/>
        <v>0000</v>
      </c>
      <c r="O150" s="1" t="str">
        <f t="shared" si="26"/>
        <v>0000</v>
      </c>
      <c r="P150" s="1" t="str">
        <f t="shared" si="27"/>
        <v>0000</v>
      </c>
      <c r="Q150" s="10" t="s">
        <v>366</v>
      </c>
      <c r="R150" s="10" t="s">
        <v>366</v>
      </c>
      <c r="S150" s="10" t="s">
        <v>366</v>
      </c>
      <c r="T150" s="10" t="s">
        <v>366</v>
      </c>
      <c r="U150" s="10" t="s">
        <v>366</v>
      </c>
      <c r="V150" s="10" t="s">
        <v>366</v>
      </c>
      <c r="W150" s="10" t="s">
        <v>366</v>
      </c>
      <c r="X150" s="10" t="s">
        <v>366</v>
      </c>
      <c r="Y150" t="str">
        <f t="shared" si="19"/>
        <v xml:space="preserve">0800, 0800, 0800, 0800, FF00, 0000, 0000, 0000, 0000, 0000, 0000, 0000, 0000, 0000, 0000, 0000, </v>
      </c>
    </row>
    <row r="151" spans="1:25" x14ac:dyDescent="0.25">
      <c r="A151" s="10" t="str">
        <f>'NIGE ROM'!A151</f>
        <v>01</v>
      </c>
      <c r="B151" s="10" t="str">
        <f>'NIGE ROM'!B151</f>
        <v>01</v>
      </c>
      <c r="C151" s="10" t="str">
        <f>'NIGE ROM'!C151</f>
        <v>01</v>
      </c>
      <c r="D151" s="10" t="str">
        <f>'NIGE ROM'!D151</f>
        <v>01</v>
      </c>
      <c r="E151" s="10" t="str">
        <f>'NIGE ROM'!E151</f>
        <v>01</v>
      </c>
      <c r="F151" s="10" t="str">
        <f>'NIGE ROM'!F151</f>
        <v>01</v>
      </c>
      <c r="G151" s="10" t="str">
        <f>'NIGE ROM'!G151</f>
        <v>01</v>
      </c>
      <c r="H151" s="10" t="str">
        <f>'NIGE ROM'!H151</f>
        <v>FF</v>
      </c>
      <c r="I151" s="1" t="str">
        <f t="shared" si="20"/>
        <v>0100</v>
      </c>
      <c r="J151" s="1" t="str">
        <f t="shared" si="21"/>
        <v>0100</v>
      </c>
      <c r="K151" s="1" t="str">
        <f t="shared" si="22"/>
        <v>0100</v>
      </c>
      <c r="L151" s="1" t="str">
        <f t="shared" si="23"/>
        <v>0100</v>
      </c>
      <c r="M151" s="1" t="str">
        <f t="shared" si="24"/>
        <v>0100</v>
      </c>
      <c r="N151" s="1" t="str">
        <f t="shared" si="25"/>
        <v>0100</v>
      </c>
      <c r="O151" s="1" t="str">
        <f t="shared" si="26"/>
        <v>0100</v>
      </c>
      <c r="P151" s="1" t="str">
        <f t="shared" si="27"/>
        <v>FF00</v>
      </c>
      <c r="Q151" s="10" t="s">
        <v>366</v>
      </c>
      <c r="R151" s="10" t="s">
        <v>366</v>
      </c>
      <c r="S151" s="10" t="s">
        <v>366</v>
      </c>
      <c r="T151" s="10" t="s">
        <v>366</v>
      </c>
      <c r="U151" s="10" t="s">
        <v>366</v>
      </c>
      <c r="V151" s="10" t="s">
        <v>366</v>
      </c>
      <c r="W151" s="10" t="s">
        <v>366</v>
      </c>
      <c r="X151" s="10" t="s">
        <v>366</v>
      </c>
      <c r="Y151" t="str">
        <f t="shared" si="19"/>
        <v xml:space="preserve">0100, 0100, 0100, 0100, 0100, 0100, 0100, FF00, 0000, 0000, 0000, 0000, 0000, 0000, 0000, 0000, </v>
      </c>
    </row>
    <row r="152" spans="1:25" x14ac:dyDescent="0.25">
      <c r="A152" s="10" t="str">
        <f>'NIGE ROM'!A152</f>
        <v>FF</v>
      </c>
      <c r="B152" s="10" t="str">
        <f>'NIGE ROM'!B152</f>
        <v>01</v>
      </c>
      <c r="C152" s="10" t="str">
        <f>'NIGE ROM'!C152</f>
        <v>01</v>
      </c>
      <c r="D152" s="10" t="str">
        <f>'NIGE ROM'!D152</f>
        <v>01</v>
      </c>
      <c r="E152" s="10" t="str">
        <f>'NIGE ROM'!E152</f>
        <v>01</v>
      </c>
      <c r="F152" s="10" t="str">
        <f>'NIGE ROM'!F152</f>
        <v>01</v>
      </c>
      <c r="G152" s="10" t="str">
        <f>'NIGE ROM'!G152</f>
        <v>01</v>
      </c>
      <c r="H152" s="10" t="str">
        <f>'NIGE ROM'!H152</f>
        <v>01</v>
      </c>
      <c r="I152" s="1" t="str">
        <f t="shared" si="20"/>
        <v>FF00</v>
      </c>
      <c r="J152" s="1" t="str">
        <f t="shared" si="21"/>
        <v>0100</v>
      </c>
      <c r="K152" s="1" t="str">
        <f t="shared" si="22"/>
        <v>0100</v>
      </c>
      <c r="L152" s="1" t="str">
        <f t="shared" si="23"/>
        <v>0100</v>
      </c>
      <c r="M152" s="1" t="str">
        <f t="shared" si="24"/>
        <v>0100</v>
      </c>
      <c r="N152" s="1" t="str">
        <f t="shared" si="25"/>
        <v>0100</v>
      </c>
      <c r="O152" s="1" t="str">
        <f t="shared" si="26"/>
        <v>0100</v>
      </c>
      <c r="P152" s="1" t="str">
        <f t="shared" si="27"/>
        <v>0100</v>
      </c>
      <c r="Q152" s="10" t="s">
        <v>366</v>
      </c>
      <c r="R152" s="10" t="s">
        <v>366</v>
      </c>
      <c r="S152" s="10" t="s">
        <v>366</v>
      </c>
      <c r="T152" s="10" t="s">
        <v>366</v>
      </c>
      <c r="U152" s="10" t="s">
        <v>366</v>
      </c>
      <c r="V152" s="10" t="s">
        <v>366</v>
      </c>
      <c r="W152" s="10" t="s">
        <v>366</v>
      </c>
      <c r="X152" s="10" t="s">
        <v>366</v>
      </c>
      <c r="Y152" t="str">
        <f t="shared" si="19"/>
        <v xml:space="preserve">FF00, 0100, 0100, 0100, 0100, 0100, 0100, 0100, 0000, 0000, 0000, 0000, 0000, 0000, 0000, 0000, </v>
      </c>
    </row>
    <row r="153" spans="1:25" x14ac:dyDescent="0.25">
      <c r="A153" s="10" t="str">
        <f>'NIGE ROM'!A153</f>
        <v>FF</v>
      </c>
      <c r="B153" s="10" t="str">
        <f>'NIGE ROM'!B153</f>
        <v>80</v>
      </c>
      <c r="C153" s="10" t="str">
        <f>'NIGE ROM'!C153</f>
        <v>80</v>
      </c>
      <c r="D153" s="10" t="str">
        <f>'NIGE ROM'!D153</f>
        <v>80</v>
      </c>
      <c r="E153" s="10" t="str">
        <f>'NIGE ROM'!E153</f>
        <v>80</v>
      </c>
      <c r="F153" s="10" t="str">
        <f>'NIGE ROM'!F153</f>
        <v>80</v>
      </c>
      <c r="G153" s="10" t="str">
        <f>'NIGE ROM'!G153</f>
        <v>80</v>
      </c>
      <c r="H153" s="10" t="str">
        <f>'NIGE ROM'!H153</f>
        <v>80</v>
      </c>
      <c r="I153" s="1" t="str">
        <f t="shared" si="20"/>
        <v>FF00</v>
      </c>
      <c r="J153" s="1" t="str">
        <f t="shared" si="21"/>
        <v>8000</v>
      </c>
      <c r="K153" s="1" t="str">
        <f t="shared" si="22"/>
        <v>8000</v>
      </c>
      <c r="L153" s="1" t="str">
        <f t="shared" si="23"/>
        <v>8000</v>
      </c>
      <c r="M153" s="1" t="str">
        <f t="shared" si="24"/>
        <v>8000</v>
      </c>
      <c r="N153" s="1" t="str">
        <f t="shared" si="25"/>
        <v>8000</v>
      </c>
      <c r="O153" s="1" t="str">
        <f t="shared" si="26"/>
        <v>8000</v>
      </c>
      <c r="P153" s="1" t="str">
        <f t="shared" si="27"/>
        <v>8000</v>
      </c>
      <c r="Q153" s="10" t="s">
        <v>366</v>
      </c>
      <c r="R153" s="10" t="s">
        <v>366</v>
      </c>
      <c r="S153" s="10" t="s">
        <v>366</v>
      </c>
      <c r="T153" s="10" t="s">
        <v>366</v>
      </c>
      <c r="U153" s="10" t="s">
        <v>366</v>
      </c>
      <c r="V153" s="10" t="s">
        <v>366</v>
      </c>
      <c r="W153" s="10" t="s">
        <v>366</v>
      </c>
      <c r="X153" s="10" t="s">
        <v>366</v>
      </c>
      <c r="Y153" t="str">
        <f t="shared" si="19"/>
        <v xml:space="preserve">FF00, 8000, 8000, 8000, 8000, 8000, 8000, 8000, 0000, 0000, 0000, 0000, 0000, 0000, 0000, 0000, </v>
      </c>
    </row>
    <row r="154" spans="1:25" x14ac:dyDescent="0.25">
      <c r="A154" s="10" t="str">
        <f>'NIGE ROM'!A154</f>
        <v>80</v>
      </c>
      <c r="B154" s="10" t="str">
        <f>'NIGE ROM'!B154</f>
        <v>80</v>
      </c>
      <c r="C154" s="10" t="str">
        <f>'NIGE ROM'!C154</f>
        <v>80</v>
      </c>
      <c r="D154" s="10" t="str">
        <f>'NIGE ROM'!D154</f>
        <v>80</v>
      </c>
      <c r="E154" s="10" t="str">
        <f>'NIGE ROM'!E154</f>
        <v>80</v>
      </c>
      <c r="F154" s="10" t="str">
        <f>'NIGE ROM'!F154</f>
        <v>80</v>
      </c>
      <c r="G154" s="10" t="str">
        <f>'NIGE ROM'!G154</f>
        <v>80</v>
      </c>
      <c r="H154" s="10" t="str">
        <f>'NIGE ROM'!H154</f>
        <v>FF</v>
      </c>
      <c r="I154" s="1" t="str">
        <f t="shared" si="20"/>
        <v>8000</v>
      </c>
      <c r="J154" s="1" t="str">
        <f t="shared" si="21"/>
        <v>8000</v>
      </c>
      <c r="K154" s="1" t="str">
        <f t="shared" si="22"/>
        <v>8000</v>
      </c>
      <c r="L154" s="1" t="str">
        <f t="shared" si="23"/>
        <v>8000</v>
      </c>
      <c r="M154" s="1" t="str">
        <f t="shared" si="24"/>
        <v>8000</v>
      </c>
      <c r="N154" s="1" t="str">
        <f t="shared" si="25"/>
        <v>8000</v>
      </c>
      <c r="O154" s="1" t="str">
        <f t="shared" si="26"/>
        <v>8000</v>
      </c>
      <c r="P154" s="1" t="str">
        <f t="shared" si="27"/>
        <v>FF00</v>
      </c>
      <c r="Q154" s="10" t="s">
        <v>366</v>
      </c>
      <c r="R154" s="10" t="s">
        <v>366</v>
      </c>
      <c r="S154" s="10" t="s">
        <v>366</v>
      </c>
      <c r="T154" s="10" t="s">
        <v>366</v>
      </c>
      <c r="U154" s="10" t="s">
        <v>366</v>
      </c>
      <c r="V154" s="10" t="s">
        <v>366</v>
      </c>
      <c r="W154" s="10" t="s">
        <v>366</v>
      </c>
      <c r="X154" s="10" t="s">
        <v>366</v>
      </c>
      <c r="Y154" t="str">
        <f t="shared" si="19"/>
        <v xml:space="preserve">8000, 8000, 8000, 8000, 8000, 8000, 8000, FF00, 0000, 0000, 0000, 0000, 0000, 0000, 0000, 0000, </v>
      </c>
    </row>
    <row r="155" spans="1:25" x14ac:dyDescent="0.25">
      <c r="A155" s="10" t="str">
        <f>'NIGE ROM'!A155</f>
        <v>FF</v>
      </c>
      <c r="B155" s="10" t="str">
        <f>'NIGE ROM'!B155</f>
        <v>00</v>
      </c>
      <c r="C155" s="10" t="str">
        <f>'NIGE ROM'!C155</f>
        <v>00</v>
      </c>
      <c r="D155" s="10" t="str">
        <f>'NIGE ROM'!D155</f>
        <v>00</v>
      </c>
      <c r="E155" s="10" t="str">
        <f>'NIGE ROM'!E155</f>
        <v>00</v>
      </c>
      <c r="F155" s="10" t="str">
        <f>'NIGE ROM'!F155</f>
        <v>00</v>
      </c>
      <c r="G155" s="10" t="str">
        <f>'NIGE ROM'!G155</f>
        <v>00</v>
      </c>
      <c r="H155" s="10" t="str">
        <f>'NIGE ROM'!H155</f>
        <v>00</v>
      </c>
      <c r="I155" s="1" t="str">
        <f t="shared" si="20"/>
        <v>FF00</v>
      </c>
      <c r="J155" s="1" t="str">
        <f t="shared" si="21"/>
        <v>0000</v>
      </c>
      <c r="K155" s="1" t="str">
        <f t="shared" si="22"/>
        <v>0000</v>
      </c>
      <c r="L155" s="1" t="str">
        <f t="shared" si="23"/>
        <v>0000</v>
      </c>
      <c r="M155" s="1" t="str">
        <f t="shared" si="24"/>
        <v>0000</v>
      </c>
      <c r="N155" s="1" t="str">
        <f t="shared" si="25"/>
        <v>0000</v>
      </c>
      <c r="O155" s="1" t="str">
        <f t="shared" si="26"/>
        <v>0000</v>
      </c>
      <c r="P155" s="1" t="str">
        <f t="shared" si="27"/>
        <v>0000</v>
      </c>
      <c r="Q155" s="10" t="s">
        <v>366</v>
      </c>
      <c r="R155" s="10" t="s">
        <v>366</v>
      </c>
      <c r="S155" s="10" t="s">
        <v>366</v>
      </c>
      <c r="T155" s="10" t="s">
        <v>366</v>
      </c>
      <c r="U155" s="10" t="s">
        <v>366</v>
      </c>
      <c r="V155" s="10" t="s">
        <v>366</v>
      </c>
      <c r="W155" s="10" t="s">
        <v>366</v>
      </c>
      <c r="X155" s="10" t="s">
        <v>366</v>
      </c>
      <c r="Y155" t="str">
        <f t="shared" si="19"/>
        <v xml:space="preserve">FF00, 0000, 0000, 0000, 0000, 0000, 0000, 0000, 0000, 0000, 0000, 0000, 0000, 0000, 0000, 0000, </v>
      </c>
    </row>
    <row r="156" spans="1:25" x14ac:dyDescent="0.25">
      <c r="A156" s="10">
        <f>'NIGE ROM'!A156</f>
        <v>0</v>
      </c>
      <c r="B156" s="10">
        <f>'NIGE ROM'!B156</f>
        <v>0</v>
      </c>
      <c r="C156" s="10">
        <f>'NIGE ROM'!C156</f>
        <v>0</v>
      </c>
      <c r="D156" s="10">
        <f>'NIGE ROM'!D156</f>
        <v>0</v>
      </c>
      <c r="E156" s="10">
        <f>'NIGE ROM'!E156</f>
        <v>0</v>
      </c>
      <c r="F156" s="10">
        <f>'NIGE ROM'!F156</f>
        <v>0</v>
      </c>
      <c r="G156" s="10">
        <f>'NIGE ROM'!G156</f>
        <v>0</v>
      </c>
      <c r="H156" s="10" t="str">
        <f>'NIGE ROM'!H156</f>
        <v>FF</v>
      </c>
      <c r="I156" s="1" t="str">
        <f t="shared" si="20"/>
        <v>000</v>
      </c>
      <c r="J156" s="1" t="str">
        <f t="shared" si="21"/>
        <v>000</v>
      </c>
      <c r="K156" s="1" t="str">
        <f t="shared" si="22"/>
        <v>000</v>
      </c>
      <c r="L156" s="1" t="str">
        <f t="shared" si="23"/>
        <v>000</v>
      </c>
      <c r="M156" s="1" t="str">
        <f t="shared" si="24"/>
        <v>000</v>
      </c>
      <c r="N156" s="1" t="str">
        <f t="shared" si="25"/>
        <v>000</v>
      </c>
      <c r="O156" s="1" t="str">
        <f t="shared" si="26"/>
        <v>000</v>
      </c>
      <c r="P156" s="1" t="str">
        <f t="shared" si="27"/>
        <v>FF00</v>
      </c>
      <c r="Q156" s="10" t="s">
        <v>366</v>
      </c>
      <c r="R156" s="10" t="s">
        <v>366</v>
      </c>
      <c r="S156" s="10" t="s">
        <v>366</v>
      </c>
      <c r="T156" s="10" t="s">
        <v>366</v>
      </c>
      <c r="U156" s="10" t="s">
        <v>366</v>
      </c>
      <c r="V156" s="10" t="s">
        <v>366</v>
      </c>
      <c r="W156" s="10" t="s">
        <v>366</v>
      </c>
      <c r="X156" s="10" t="s">
        <v>366</v>
      </c>
      <c r="Y156" t="str">
        <f t="shared" si="19"/>
        <v xml:space="preserve">000, 000, 000, 000, 000, 000, 000, FF00, 0000, 0000, 0000, 0000, 0000, 0000, 0000, 0000, </v>
      </c>
    </row>
    <row r="157" spans="1:25" x14ac:dyDescent="0.25">
      <c r="A157" s="10">
        <f>'NIGE ROM'!A157</f>
        <v>80</v>
      </c>
      <c r="B157" s="10">
        <f>'NIGE ROM'!B157</f>
        <v>80</v>
      </c>
      <c r="C157" s="10">
        <f>'NIGE ROM'!C157</f>
        <v>80</v>
      </c>
      <c r="D157" s="10">
        <f>'NIGE ROM'!D157</f>
        <v>80</v>
      </c>
      <c r="E157" s="10">
        <f>'NIGE ROM'!E157</f>
        <v>80</v>
      </c>
      <c r="F157" s="10">
        <f>'NIGE ROM'!F157</f>
        <v>80</v>
      </c>
      <c r="G157" s="10">
        <f>'NIGE ROM'!G157</f>
        <v>80</v>
      </c>
      <c r="H157" s="10">
        <f>'NIGE ROM'!H157</f>
        <v>80</v>
      </c>
      <c r="I157" s="1" t="str">
        <f t="shared" si="20"/>
        <v>8000</v>
      </c>
      <c r="J157" s="1" t="str">
        <f t="shared" si="21"/>
        <v>8000</v>
      </c>
      <c r="K157" s="1" t="str">
        <f t="shared" si="22"/>
        <v>8000</v>
      </c>
      <c r="L157" s="1" t="str">
        <f t="shared" si="23"/>
        <v>8000</v>
      </c>
      <c r="M157" s="1" t="str">
        <f t="shared" si="24"/>
        <v>8000</v>
      </c>
      <c r="N157" s="1" t="str">
        <f t="shared" si="25"/>
        <v>8000</v>
      </c>
      <c r="O157" s="1" t="str">
        <f t="shared" si="26"/>
        <v>8000</v>
      </c>
      <c r="P157" s="1" t="str">
        <f t="shared" si="27"/>
        <v>8000</v>
      </c>
      <c r="Q157" s="10" t="s">
        <v>366</v>
      </c>
      <c r="R157" s="10" t="s">
        <v>366</v>
      </c>
      <c r="S157" s="10" t="s">
        <v>366</v>
      </c>
      <c r="T157" s="10" t="s">
        <v>366</v>
      </c>
      <c r="U157" s="10" t="s">
        <v>366</v>
      </c>
      <c r="V157" s="10" t="s">
        <v>366</v>
      </c>
      <c r="W157" s="10" t="s">
        <v>366</v>
      </c>
      <c r="X157" s="10" t="s">
        <v>366</v>
      </c>
      <c r="Y157" t="str">
        <f t="shared" si="19"/>
        <v xml:space="preserve">8000, 8000, 8000, 8000, 8000, 8000, 8000, 8000, 0000, 0000, 0000, 0000, 0000, 0000, 0000, 0000, </v>
      </c>
    </row>
    <row r="158" spans="1:25" x14ac:dyDescent="0.25">
      <c r="A158" s="10">
        <f>'NIGE ROM'!A158</f>
        <v>1</v>
      </c>
      <c r="B158" s="10">
        <f>'NIGE ROM'!B158</f>
        <v>1</v>
      </c>
      <c r="C158" s="10">
        <f>'NIGE ROM'!C158</f>
        <v>1</v>
      </c>
      <c r="D158" s="10">
        <f>'NIGE ROM'!D158</f>
        <v>1</v>
      </c>
      <c r="E158" s="10">
        <f>'NIGE ROM'!E158</f>
        <v>1</v>
      </c>
      <c r="F158" s="10">
        <f>'NIGE ROM'!F158</f>
        <v>1</v>
      </c>
      <c r="G158" s="10">
        <f>'NIGE ROM'!G158</f>
        <v>1</v>
      </c>
      <c r="H158" s="10">
        <f>'NIGE ROM'!H158</f>
        <v>1</v>
      </c>
      <c r="I158" s="1" t="str">
        <f t="shared" si="20"/>
        <v>100</v>
      </c>
      <c r="J158" s="1" t="str">
        <f t="shared" si="21"/>
        <v>100</v>
      </c>
      <c r="K158" s="1" t="str">
        <f t="shared" si="22"/>
        <v>100</v>
      </c>
      <c r="L158" s="1" t="str">
        <f t="shared" si="23"/>
        <v>100</v>
      </c>
      <c r="M158" s="1" t="str">
        <f t="shared" si="24"/>
        <v>100</v>
      </c>
      <c r="N158" s="1" t="str">
        <f t="shared" si="25"/>
        <v>100</v>
      </c>
      <c r="O158" s="1" t="str">
        <f t="shared" si="26"/>
        <v>100</v>
      </c>
      <c r="P158" s="1" t="str">
        <f t="shared" si="27"/>
        <v>100</v>
      </c>
      <c r="Q158" s="10" t="s">
        <v>366</v>
      </c>
      <c r="R158" s="10" t="s">
        <v>366</v>
      </c>
      <c r="S158" s="10" t="s">
        <v>366</v>
      </c>
      <c r="T158" s="10" t="s">
        <v>366</v>
      </c>
      <c r="U158" s="10" t="s">
        <v>366</v>
      </c>
      <c r="V158" s="10" t="s">
        <v>366</v>
      </c>
      <c r="W158" s="10" t="s">
        <v>366</v>
      </c>
      <c r="X158" s="10" t="s">
        <v>366</v>
      </c>
      <c r="Y158" t="str">
        <f t="shared" si="19"/>
        <v xml:space="preserve">100, 100, 100, 100, 100, 100, 100, 100, 0000, 0000, 0000, 0000, 0000, 0000, 0000, 0000, </v>
      </c>
    </row>
    <row r="159" spans="1:25" x14ac:dyDescent="0.25">
      <c r="A159" s="10" t="str">
        <f>'NIGE ROM'!A159</f>
        <v>01</v>
      </c>
      <c r="B159" s="10" t="str">
        <f>'NIGE ROM'!B159</f>
        <v>02</v>
      </c>
      <c r="C159" s="10" t="str">
        <f>'NIGE ROM'!C159</f>
        <v>24</v>
      </c>
      <c r="D159" s="10" t="str">
        <f>'NIGE ROM'!D159</f>
        <v>28</v>
      </c>
      <c r="E159" s="10" t="str">
        <f>'NIGE ROM'!E159</f>
        <v>30</v>
      </c>
      <c r="F159" s="10" t="str">
        <f>'NIGE ROM'!F159</f>
        <v>20</v>
      </c>
      <c r="G159" s="10" t="str">
        <f>'NIGE ROM'!G159</f>
        <v>00</v>
      </c>
      <c r="H159" s="10" t="str">
        <f>'NIGE ROM'!H159</f>
        <v>00</v>
      </c>
      <c r="I159" s="1" t="str">
        <f t="shared" si="20"/>
        <v>0100</v>
      </c>
      <c r="J159" s="1" t="str">
        <f t="shared" si="21"/>
        <v>0200</v>
      </c>
      <c r="K159" s="1" t="str">
        <f t="shared" si="22"/>
        <v>2400</v>
      </c>
      <c r="L159" s="1" t="str">
        <f t="shared" si="23"/>
        <v>2800</v>
      </c>
      <c r="M159" s="1" t="str">
        <f t="shared" si="24"/>
        <v>3000</v>
      </c>
      <c r="N159" s="1" t="str">
        <f t="shared" si="25"/>
        <v>2000</v>
      </c>
      <c r="O159" s="1" t="str">
        <f t="shared" si="26"/>
        <v>0000</v>
      </c>
      <c r="P159" s="1" t="str">
        <f t="shared" si="27"/>
        <v>0000</v>
      </c>
      <c r="Q159" s="10" t="s">
        <v>366</v>
      </c>
      <c r="R159" s="10" t="s">
        <v>366</v>
      </c>
      <c r="S159" s="10" t="s">
        <v>366</v>
      </c>
      <c r="T159" s="10" t="s">
        <v>366</v>
      </c>
      <c r="U159" s="10" t="s">
        <v>366</v>
      </c>
      <c r="V159" s="10" t="s">
        <v>366</v>
      </c>
      <c r="W159" s="10" t="s">
        <v>366</v>
      </c>
      <c r="X159" s="10" t="s">
        <v>366</v>
      </c>
      <c r="Y159" t="str">
        <f t="shared" si="19"/>
        <v xml:space="preserve">0100, 0200, 2400, 2800, 3000, 2000, 0000, 0000, 0000, 0000, 0000, 0000, 0000, 0000, 0000, 0000, </v>
      </c>
    </row>
    <row r="160" spans="1:25" x14ac:dyDescent="0.25">
      <c r="A160" s="10">
        <f>'NIGE ROM'!A160</f>
        <v>0</v>
      </c>
      <c r="B160" s="10" t="str">
        <f>'NIGE ROM'!B160</f>
        <v>3c</v>
      </c>
      <c r="C160" s="10" t="str">
        <f>'NIGE ROM'!C160</f>
        <v>7e</v>
      </c>
      <c r="D160" s="10" t="str">
        <f>'NIGE ROM'!D160</f>
        <v>7e</v>
      </c>
      <c r="E160" s="10" t="str">
        <f>'NIGE ROM'!E160</f>
        <v>7e</v>
      </c>
      <c r="F160" s="10" t="str">
        <f>'NIGE ROM'!F160</f>
        <v>7e</v>
      </c>
      <c r="G160" s="10" t="str">
        <f>'NIGE ROM'!G160</f>
        <v>3c</v>
      </c>
      <c r="H160" s="10">
        <f>'NIGE ROM'!H160</f>
        <v>0</v>
      </c>
      <c r="I160" s="1" t="str">
        <f t="shared" si="20"/>
        <v>000</v>
      </c>
      <c r="J160" s="1" t="str">
        <f t="shared" si="21"/>
        <v>3c00</v>
      </c>
      <c r="K160" s="1" t="str">
        <f t="shared" si="22"/>
        <v>7e00</v>
      </c>
      <c r="L160" s="1" t="str">
        <f t="shared" si="23"/>
        <v>7e00</v>
      </c>
      <c r="M160" s="1" t="str">
        <f t="shared" si="24"/>
        <v>7e00</v>
      </c>
      <c r="N160" s="1" t="str">
        <f t="shared" si="25"/>
        <v>7e00</v>
      </c>
      <c r="O160" s="1" t="str">
        <f t="shared" si="26"/>
        <v>3c00</v>
      </c>
      <c r="P160" s="1" t="str">
        <f t="shared" si="27"/>
        <v>000</v>
      </c>
      <c r="Q160" s="10" t="s">
        <v>366</v>
      </c>
      <c r="R160" s="10" t="s">
        <v>366</v>
      </c>
      <c r="S160" s="10" t="s">
        <v>366</v>
      </c>
      <c r="T160" s="10" t="s">
        <v>366</v>
      </c>
      <c r="U160" s="10" t="s">
        <v>366</v>
      </c>
      <c r="V160" s="10" t="s">
        <v>366</v>
      </c>
      <c r="W160" s="10" t="s">
        <v>366</v>
      </c>
      <c r="X160" s="10" t="s">
        <v>366</v>
      </c>
      <c r="Y160" t="str">
        <f t="shared" si="19"/>
        <v xml:space="preserve">000, 3c00, 7e00, 7e00, 7e00, 7e00, 3c00, 000, 0000, 0000, 0000, 0000, 0000, 0000, 0000, 0000, </v>
      </c>
    </row>
    <row r="161" spans="1:25" x14ac:dyDescent="0.25">
      <c r="A161" s="10">
        <f>'NIGE ROM'!A161</f>
        <v>0</v>
      </c>
      <c r="B161" s="10" t="str">
        <f>'NIGE ROM'!B161</f>
        <v>3c</v>
      </c>
      <c r="C161" s="10">
        <f>'NIGE ROM'!C161</f>
        <v>42</v>
      </c>
      <c r="D161" s="10">
        <f>'NIGE ROM'!D161</f>
        <v>42</v>
      </c>
      <c r="E161" s="10">
        <f>'NIGE ROM'!E161</f>
        <v>42</v>
      </c>
      <c r="F161" s="10">
        <f>'NIGE ROM'!F161</f>
        <v>42</v>
      </c>
      <c r="G161" s="10" t="str">
        <f>'NIGE ROM'!G161</f>
        <v>3c</v>
      </c>
      <c r="H161" s="10">
        <f>'NIGE ROM'!H161</f>
        <v>0</v>
      </c>
      <c r="I161" s="1" t="str">
        <f t="shared" si="20"/>
        <v>000</v>
      </c>
      <c r="J161" s="1" t="str">
        <f t="shared" si="21"/>
        <v>3c00</v>
      </c>
      <c r="K161" s="1" t="str">
        <f t="shared" si="22"/>
        <v>4200</v>
      </c>
      <c r="L161" s="1" t="str">
        <f t="shared" si="23"/>
        <v>4200</v>
      </c>
      <c r="M161" s="1" t="str">
        <f t="shared" si="24"/>
        <v>4200</v>
      </c>
      <c r="N161" s="1" t="str">
        <f t="shared" si="25"/>
        <v>4200</v>
      </c>
      <c r="O161" s="1" t="str">
        <f t="shared" si="26"/>
        <v>3c00</v>
      </c>
      <c r="P161" s="1" t="str">
        <f t="shared" si="27"/>
        <v>000</v>
      </c>
      <c r="Q161" s="10" t="s">
        <v>366</v>
      </c>
      <c r="R161" s="10" t="s">
        <v>366</v>
      </c>
      <c r="S161" s="10" t="s">
        <v>366</v>
      </c>
      <c r="T161" s="10" t="s">
        <v>366</v>
      </c>
      <c r="U161" s="10" t="s">
        <v>366</v>
      </c>
      <c r="V161" s="10" t="s">
        <v>366</v>
      </c>
      <c r="W161" s="10" t="s">
        <v>366</v>
      </c>
      <c r="X161" s="10" t="s">
        <v>366</v>
      </c>
      <c r="Y161" t="str">
        <f t="shared" si="19"/>
        <v xml:space="preserve">000, 3c00, 4200, 4200, 4200, 4200, 3c00, 000, 0000, 0000, 0000, 0000, 0000, 0000, 0000, 0000, </v>
      </c>
    </row>
    <row r="162" spans="1:25" x14ac:dyDescent="0.25">
      <c r="A162" s="10">
        <f>'NIGE ROM'!A162</f>
        <v>8</v>
      </c>
      <c r="B162" s="10" t="str">
        <f>'NIGE ROM'!B162</f>
        <v>1c</v>
      </c>
      <c r="C162" s="10" t="str">
        <f>'NIGE ROM'!C162</f>
        <v>3e</v>
      </c>
      <c r="D162" s="10" t="str">
        <f>'NIGE ROM'!D162</f>
        <v>7f</v>
      </c>
      <c r="E162" s="10" t="str">
        <f>'NIGE ROM'!E162</f>
        <v>3e</v>
      </c>
      <c r="F162" s="10" t="str">
        <f>'NIGE ROM'!F162</f>
        <v>1c</v>
      </c>
      <c r="G162" s="10">
        <f>'NIGE ROM'!G162</f>
        <v>8</v>
      </c>
      <c r="H162" s="10">
        <f>'NIGE ROM'!H162</f>
        <v>0</v>
      </c>
      <c r="I162" s="1" t="str">
        <f t="shared" si="20"/>
        <v>800</v>
      </c>
      <c r="J162" s="1" t="str">
        <f t="shared" si="21"/>
        <v>1c00</v>
      </c>
      <c r="K162" s="1" t="str">
        <f t="shared" si="22"/>
        <v>3e00</v>
      </c>
      <c r="L162" s="1" t="str">
        <f t="shared" si="23"/>
        <v>7f00</v>
      </c>
      <c r="M162" s="1" t="str">
        <f t="shared" si="24"/>
        <v>3e00</v>
      </c>
      <c r="N162" s="1" t="str">
        <f t="shared" si="25"/>
        <v>1c00</v>
      </c>
      <c r="O162" s="1" t="str">
        <f t="shared" si="26"/>
        <v>800</v>
      </c>
      <c r="P162" s="1" t="str">
        <f t="shared" si="27"/>
        <v>000</v>
      </c>
      <c r="Q162" s="10" t="s">
        <v>366</v>
      </c>
      <c r="R162" s="10" t="s">
        <v>366</v>
      </c>
      <c r="S162" s="10" t="s">
        <v>366</v>
      </c>
      <c r="T162" s="10" t="s">
        <v>366</v>
      </c>
      <c r="U162" s="10" t="s">
        <v>366</v>
      </c>
      <c r="V162" s="10" t="s">
        <v>366</v>
      </c>
      <c r="W162" s="10" t="s">
        <v>366</v>
      </c>
      <c r="X162" s="10" t="s">
        <v>366</v>
      </c>
      <c r="Y162" t="str">
        <f t="shared" si="19"/>
        <v xml:space="preserve">800, 1c00, 3e00, 7f00, 3e00, 1c00, 800, 000, 0000, 0000, 0000, 0000, 0000, 0000, 0000, 0000, </v>
      </c>
    </row>
    <row r="163" spans="1:25" x14ac:dyDescent="0.25">
      <c r="A163" s="10" t="str">
        <f>'NIGE ROM'!A163</f>
        <v>0C</v>
      </c>
      <c r="B163" s="10" t="str">
        <f>'NIGE ROM'!B163</f>
        <v>10</v>
      </c>
      <c r="C163" s="10" t="str">
        <f>'NIGE ROM'!C163</f>
        <v>20</v>
      </c>
      <c r="D163" s="10" t="str">
        <f>'NIGE ROM'!D163</f>
        <v>78</v>
      </c>
      <c r="E163" s="10" t="str">
        <f>'NIGE ROM'!E163</f>
        <v>20</v>
      </c>
      <c r="F163" s="10" t="str">
        <f>'NIGE ROM'!F163</f>
        <v>24</v>
      </c>
      <c r="G163" s="10" t="str">
        <f>'NIGE ROM'!G163</f>
        <v>78</v>
      </c>
      <c r="H163" s="10" t="str">
        <f>'NIGE ROM'!H163</f>
        <v>00</v>
      </c>
      <c r="I163" s="1" t="str">
        <f t="shared" si="20"/>
        <v>0C00</v>
      </c>
      <c r="J163" s="1" t="str">
        <f t="shared" si="21"/>
        <v>1000</v>
      </c>
      <c r="K163" s="1" t="str">
        <f t="shared" si="22"/>
        <v>2000</v>
      </c>
      <c r="L163" s="1" t="str">
        <f t="shared" si="23"/>
        <v>7800</v>
      </c>
      <c r="M163" s="1" t="str">
        <f t="shared" si="24"/>
        <v>2000</v>
      </c>
      <c r="N163" s="1" t="str">
        <f t="shared" si="25"/>
        <v>2400</v>
      </c>
      <c r="O163" s="1" t="str">
        <f t="shared" si="26"/>
        <v>7800</v>
      </c>
      <c r="P163" s="1" t="str">
        <f t="shared" si="27"/>
        <v>0000</v>
      </c>
      <c r="Q163" s="10" t="s">
        <v>366</v>
      </c>
      <c r="R163" s="10" t="s">
        <v>366</v>
      </c>
      <c r="S163" s="10" t="s">
        <v>366</v>
      </c>
      <c r="T163" s="10" t="s">
        <v>366</v>
      </c>
      <c r="U163" s="10" t="s">
        <v>366</v>
      </c>
      <c r="V163" s="10" t="s">
        <v>366</v>
      </c>
      <c r="W163" s="10" t="s">
        <v>366</v>
      </c>
      <c r="X163" s="10" t="s">
        <v>366</v>
      </c>
      <c r="Y163" t="str">
        <f t="shared" si="19"/>
        <v xml:space="preserve">0C00, 1000, 2000, 7800, 2000, 2400, 7800, 0000, 0000, 0000, 0000, 0000, 0000, 0000, 0000, 0000, </v>
      </c>
    </row>
    <row r="164" spans="1:25" x14ac:dyDescent="0.25">
      <c r="A164" s="10" t="str">
        <f>'NIGE ROM'!A164</f>
        <v>22</v>
      </c>
      <c r="B164" s="10" t="str">
        <f>'NIGE ROM'!B164</f>
        <v>22</v>
      </c>
      <c r="C164" s="10" t="str">
        <f>'NIGE ROM'!C164</f>
        <v>14</v>
      </c>
      <c r="D164" s="10" t="str">
        <f>'NIGE ROM'!D164</f>
        <v>08</v>
      </c>
      <c r="E164" s="10" t="str">
        <f>'NIGE ROM'!E164</f>
        <v>3E</v>
      </c>
      <c r="F164" s="10" t="str">
        <f>'NIGE ROM'!F164</f>
        <v>08</v>
      </c>
      <c r="G164" s="10" t="str">
        <f>'NIGE ROM'!G164</f>
        <v>08</v>
      </c>
      <c r="H164" s="10" t="str">
        <f>'NIGE ROM'!H164</f>
        <v>00</v>
      </c>
      <c r="I164" s="1" t="str">
        <f t="shared" si="20"/>
        <v>2200</v>
      </c>
      <c r="J164" s="1" t="str">
        <f t="shared" si="21"/>
        <v>2200</v>
      </c>
      <c r="K164" s="1" t="str">
        <f t="shared" si="22"/>
        <v>1400</v>
      </c>
      <c r="L164" s="1" t="str">
        <f t="shared" si="23"/>
        <v>0800</v>
      </c>
      <c r="M164" s="1" t="str">
        <f t="shared" si="24"/>
        <v>3E00</v>
      </c>
      <c r="N164" s="1" t="str">
        <f t="shared" si="25"/>
        <v>0800</v>
      </c>
      <c r="O164" s="1" t="str">
        <f t="shared" si="26"/>
        <v>0800</v>
      </c>
      <c r="P164" s="1" t="str">
        <f t="shared" si="27"/>
        <v>0000</v>
      </c>
      <c r="Q164" s="10" t="s">
        <v>366</v>
      </c>
      <c r="R164" s="10" t="s">
        <v>366</v>
      </c>
      <c r="S164" s="10" t="s">
        <v>366</v>
      </c>
      <c r="T164" s="10" t="s">
        <v>366</v>
      </c>
      <c r="U164" s="10" t="s">
        <v>366</v>
      </c>
      <c r="V164" s="10" t="s">
        <v>366</v>
      </c>
      <c r="W164" s="10" t="s">
        <v>366</v>
      </c>
      <c r="X164" s="10" t="s">
        <v>366</v>
      </c>
      <c r="Y164" t="str">
        <f t="shared" si="19"/>
        <v xml:space="preserve">2200, 2200, 1400, 0800, 3E00, 0800, 0800, 0000, 0000, 0000, 0000, 0000, 0000, 0000, 0000, 0000, </v>
      </c>
    </row>
    <row r="165" spans="1:25" x14ac:dyDescent="0.25">
      <c r="A165" s="10" t="str">
        <f>'NIGE ROM'!A165</f>
        <v>1C</v>
      </c>
      <c r="B165" s="10" t="str">
        <f>'NIGE ROM'!B165</f>
        <v>22</v>
      </c>
      <c r="C165" s="10" t="str">
        <f>'NIGE ROM'!C165</f>
        <v>78</v>
      </c>
      <c r="D165" s="10" t="str">
        <f>'NIGE ROM'!D165</f>
        <v>20</v>
      </c>
      <c r="E165" s="10" t="str">
        <f>'NIGE ROM'!E165</f>
        <v>78</v>
      </c>
      <c r="F165" s="10" t="str">
        <f>'NIGE ROM'!F165</f>
        <v>22</v>
      </c>
      <c r="G165" s="10" t="str">
        <f>'NIGE ROM'!G165</f>
        <v>1C</v>
      </c>
      <c r="H165" s="10" t="str">
        <f>'NIGE ROM'!H165</f>
        <v>00</v>
      </c>
      <c r="I165" s="1" t="str">
        <f t="shared" si="20"/>
        <v>1C00</v>
      </c>
      <c r="J165" s="1" t="str">
        <f t="shared" si="21"/>
        <v>2200</v>
      </c>
      <c r="K165" s="1" t="str">
        <f t="shared" si="22"/>
        <v>7800</v>
      </c>
      <c r="L165" s="1" t="str">
        <f t="shared" si="23"/>
        <v>2000</v>
      </c>
      <c r="M165" s="1" t="str">
        <f t="shared" si="24"/>
        <v>7800</v>
      </c>
      <c r="N165" s="1" t="str">
        <f t="shared" si="25"/>
        <v>2200</v>
      </c>
      <c r="O165" s="1" t="str">
        <f t="shared" si="26"/>
        <v>1C00</v>
      </c>
      <c r="P165" s="1" t="str">
        <f t="shared" si="27"/>
        <v>0000</v>
      </c>
      <c r="Q165" s="10" t="s">
        <v>366</v>
      </c>
      <c r="R165" s="10" t="s">
        <v>366</v>
      </c>
      <c r="S165" s="10" t="s">
        <v>366</v>
      </c>
      <c r="T165" s="10" t="s">
        <v>366</v>
      </c>
      <c r="U165" s="10" t="s">
        <v>366</v>
      </c>
      <c r="V165" s="10" t="s">
        <v>366</v>
      </c>
      <c r="W165" s="10" t="s">
        <v>366</v>
      </c>
      <c r="X165" s="10" t="s">
        <v>366</v>
      </c>
      <c r="Y165" t="str">
        <f t="shared" si="19"/>
        <v xml:space="preserve">1C00, 2200, 7800, 2000, 7800, 2200, 1C00, 0000, 0000, 0000, 0000, 0000, 0000, 0000, 0000, 0000, </v>
      </c>
    </row>
    <row r="166" spans="1:25" x14ac:dyDescent="0.25">
      <c r="A166" s="10">
        <f>'NIGE ROM'!A166</f>
        <v>0</v>
      </c>
      <c r="B166" s="10">
        <f>'NIGE ROM'!B166</f>
        <v>0</v>
      </c>
      <c r="C166" s="10" t="str">
        <f>'NIGE ROM'!C166</f>
        <v>3A</v>
      </c>
      <c r="D166" s="10">
        <f>'NIGE ROM'!D166</f>
        <v>44</v>
      </c>
      <c r="E166" s="10">
        <f>'NIGE ROM'!E166</f>
        <v>44</v>
      </c>
      <c r="F166" s="10">
        <f>'NIGE ROM'!F166</f>
        <v>44</v>
      </c>
      <c r="G166" s="10" t="str">
        <f>'NIGE ROM'!G166</f>
        <v>3B</v>
      </c>
      <c r="H166" s="10">
        <f>'NIGE ROM'!H166</f>
        <v>0</v>
      </c>
      <c r="I166" s="1" t="str">
        <f t="shared" si="20"/>
        <v>000</v>
      </c>
      <c r="J166" s="1" t="str">
        <f t="shared" si="21"/>
        <v>000</v>
      </c>
      <c r="K166" s="1" t="str">
        <f t="shared" si="22"/>
        <v>3A00</v>
      </c>
      <c r="L166" s="1" t="str">
        <f t="shared" si="23"/>
        <v>4400</v>
      </c>
      <c r="M166" s="1" t="str">
        <f t="shared" si="24"/>
        <v>4400</v>
      </c>
      <c r="N166" s="1" t="str">
        <f t="shared" si="25"/>
        <v>4400</v>
      </c>
      <c r="O166" s="1" t="str">
        <f t="shared" si="26"/>
        <v>3B00</v>
      </c>
      <c r="P166" s="1" t="str">
        <f t="shared" si="27"/>
        <v>000</v>
      </c>
      <c r="Q166" s="10" t="s">
        <v>366</v>
      </c>
      <c r="R166" s="10" t="s">
        <v>366</v>
      </c>
      <c r="S166" s="10" t="s">
        <v>366</v>
      </c>
      <c r="T166" s="10" t="s">
        <v>366</v>
      </c>
      <c r="U166" s="10" t="s">
        <v>366</v>
      </c>
      <c r="V166" s="10" t="s">
        <v>366</v>
      </c>
      <c r="W166" s="10" t="s">
        <v>366</v>
      </c>
      <c r="X166" s="10" t="s">
        <v>366</v>
      </c>
      <c r="Y166" t="str">
        <f t="shared" si="19"/>
        <v xml:space="preserve">000, 000, 3A00, 4400, 4400, 4400, 3B00, 000, 0000, 0000, 0000, 0000, 0000, 0000, 0000, 0000, </v>
      </c>
    </row>
    <row r="167" spans="1:25" x14ac:dyDescent="0.25">
      <c r="A167" s="10" t="str">
        <f>'NIGE ROM'!A167</f>
        <v>3C</v>
      </c>
      <c r="B167" s="10">
        <f>'NIGE ROM'!B167</f>
        <v>42</v>
      </c>
      <c r="C167" s="10" t="str">
        <f>'NIGE ROM'!C167</f>
        <v>7C</v>
      </c>
      <c r="D167" s="10">
        <f>'NIGE ROM'!D167</f>
        <v>42</v>
      </c>
      <c r="E167" s="10">
        <f>'NIGE ROM'!E167</f>
        <v>42</v>
      </c>
      <c r="F167" s="10" t="str">
        <f>'NIGE ROM'!F167</f>
        <v>7C</v>
      </c>
      <c r="G167" s="10">
        <f>'NIGE ROM'!G167</f>
        <v>40</v>
      </c>
      <c r="H167" s="10">
        <f>'NIGE ROM'!H167</f>
        <v>0</v>
      </c>
      <c r="I167" s="1" t="str">
        <f t="shared" si="20"/>
        <v>3C00</v>
      </c>
      <c r="J167" s="1" t="str">
        <f t="shared" si="21"/>
        <v>4200</v>
      </c>
      <c r="K167" s="1" t="str">
        <f t="shared" si="22"/>
        <v>7C00</v>
      </c>
      <c r="L167" s="1" t="str">
        <f t="shared" si="23"/>
        <v>4200</v>
      </c>
      <c r="M167" s="1" t="str">
        <f t="shared" si="24"/>
        <v>4200</v>
      </c>
      <c r="N167" s="1" t="str">
        <f t="shared" si="25"/>
        <v>7C00</v>
      </c>
      <c r="O167" s="1" t="str">
        <f t="shared" si="26"/>
        <v>4000</v>
      </c>
      <c r="P167" s="1" t="str">
        <f t="shared" si="27"/>
        <v>000</v>
      </c>
      <c r="Q167" s="10" t="s">
        <v>366</v>
      </c>
      <c r="R167" s="10" t="s">
        <v>366</v>
      </c>
      <c r="S167" s="10" t="s">
        <v>366</v>
      </c>
      <c r="T167" s="10" t="s">
        <v>366</v>
      </c>
      <c r="U167" s="10" t="s">
        <v>366</v>
      </c>
      <c r="V167" s="10" t="s">
        <v>366</v>
      </c>
      <c r="W167" s="10" t="s">
        <v>366</v>
      </c>
      <c r="X167" s="10" t="s">
        <v>366</v>
      </c>
      <c r="Y167" t="str">
        <f t="shared" si="19"/>
        <v xml:space="preserve">3C00, 4200, 7C00, 4200, 4200, 7C00, 4000, 000, 0000, 0000, 0000, 0000, 0000, 0000, 0000, 0000, </v>
      </c>
    </row>
    <row r="168" spans="1:25" x14ac:dyDescent="0.25">
      <c r="A168" s="10" t="str">
        <f>'NIGE ROM'!A168</f>
        <v>00</v>
      </c>
      <c r="B168" s="10" t="str">
        <f>'NIGE ROM'!B168</f>
        <v>22</v>
      </c>
      <c r="C168" s="10" t="str">
        <f>'NIGE ROM'!C168</f>
        <v>22</v>
      </c>
      <c r="D168" s="10" t="str">
        <f>'NIGE ROM'!D168</f>
        <v>24</v>
      </c>
      <c r="E168" s="10" t="str">
        <f>'NIGE ROM'!E168</f>
        <v>18</v>
      </c>
      <c r="F168" s="10" t="str">
        <f>'NIGE ROM'!F168</f>
        <v>24</v>
      </c>
      <c r="G168" s="10" t="str">
        <f>'NIGE ROM'!G168</f>
        <v>18</v>
      </c>
      <c r="H168" s="10" t="str">
        <f>'NIGE ROM'!H168</f>
        <v>00</v>
      </c>
      <c r="I168" s="1" t="str">
        <f t="shared" si="20"/>
        <v>0000</v>
      </c>
      <c r="J168" s="1" t="str">
        <f t="shared" si="21"/>
        <v>2200</v>
      </c>
      <c r="K168" s="1" t="str">
        <f t="shared" si="22"/>
        <v>2200</v>
      </c>
      <c r="L168" s="1" t="str">
        <f t="shared" si="23"/>
        <v>2400</v>
      </c>
      <c r="M168" s="1" t="str">
        <f t="shared" si="24"/>
        <v>1800</v>
      </c>
      <c r="N168" s="1" t="str">
        <f t="shared" si="25"/>
        <v>2400</v>
      </c>
      <c r="O168" s="1" t="str">
        <f t="shared" si="26"/>
        <v>1800</v>
      </c>
      <c r="P168" s="1" t="str">
        <f t="shared" si="27"/>
        <v>0000</v>
      </c>
      <c r="Q168" s="10" t="s">
        <v>366</v>
      </c>
      <c r="R168" s="10" t="s">
        <v>366</v>
      </c>
      <c r="S168" s="10" t="s">
        <v>366</v>
      </c>
      <c r="T168" s="10" t="s">
        <v>366</v>
      </c>
      <c r="U168" s="10" t="s">
        <v>366</v>
      </c>
      <c r="V168" s="10" t="s">
        <v>366</v>
      </c>
      <c r="W168" s="10" t="s">
        <v>366</v>
      </c>
      <c r="X168" s="10" t="s">
        <v>366</v>
      </c>
      <c r="Y168" t="str">
        <f t="shared" si="19"/>
        <v xml:space="preserve">0000, 2200, 2200, 2400, 1800, 2400, 1800, 0000, 0000, 0000, 0000, 0000, 0000, 0000, 0000, 0000, </v>
      </c>
    </row>
    <row r="169" spans="1:25" x14ac:dyDescent="0.25">
      <c r="A169" s="10" t="str">
        <f>'NIGE ROM'!A169</f>
        <v>1C</v>
      </c>
      <c r="B169" s="10">
        <f>'NIGE ROM'!B169</f>
        <v>20</v>
      </c>
      <c r="C169" s="10">
        <f>'NIGE ROM'!C169</f>
        <v>10</v>
      </c>
      <c r="D169" s="10" t="str">
        <f>'NIGE ROM'!D169</f>
        <v>3C</v>
      </c>
      <c r="E169" s="10">
        <f>'NIGE ROM'!E169</f>
        <v>42</v>
      </c>
      <c r="F169" s="10">
        <f>'NIGE ROM'!F169</f>
        <v>42</v>
      </c>
      <c r="G169" s="10" t="str">
        <f>'NIGE ROM'!G169</f>
        <v>3C</v>
      </c>
      <c r="H169" s="10">
        <f>'NIGE ROM'!H169</f>
        <v>0</v>
      </c>
      <c r="I169" s="1" t="str">
        <f t="shared" si="20"/>
        <v>1C00</v>
      </c>
      <c r="J169" s="1" t="str">
        <f t="shared" si="21"/>
        <v>2000</v>
      </c>
      <c r="K169" s="1" t="str">
        <f t="shared" si="22"/>
        <v>1000</v>
      </c>
      <c r="L169" s="1" t="str">
        <f t="shared" si="23"/>
        <v>3C00</v>
      </c>
      <c r="M169" s="1" t="str">
        <f t="shared" si="24"/>
        <v>4200</v>
      </c>
      <c r="N169" s="1" t="str">
        <f t="shared" si="25"/>
        <v>4200</v>
      </c>
      <c r="O169" s="1" t="str">
        <f t="shared" si="26"/>
        <v>3C00</v>
      </c>
      <c r="P169" s="1" t="str">
        <f t="shared" si="27"/>
        <v>000</v>
      </c>
      <c r="Q169" s="10" t="s">
        <v>366</v>
      </c>
      <c r="R169" s="10" t="s">
        <v>366</v>
      </c>
      <c r="S169" s="10" t="s">
        <v>366</v>
      </c>
      <c r="T169" s="10" t="s">
        <v>366</v>
      </c>
      <c r="U169" s="10" t="s">
        <v>366</v>
      </c>
      <c r="V169" s="10" t="s">
        <v>366</v>
      </c>
      <c r="W169" s="10" t="s">
        <v>366</v>
      </c>
      <c r="X169" s="10" t="s">
        <v>366</v>
      </c>
      <c r="Y169" t="str">
        <f t="shared" si="19"/>
        <v xml:space="preserve">1C00, 2000, 1000, 3C00, 4200, 4200, 3C00, 000, 0000, 0000, 0000, 0000, 0000, 0000, 0000, 0000, </v>
      </c>
    </row>
    <row r="170" spans="1:25" x14ac:dyDescent="0.25">
      <c r="A170" s="10">
        <f>'NIGE ROM'!A170</f>
        <v>0</v>
      </c>
      <c r="B170" s="10">
        <f>'NIGE ROM'!B170</f>
        <v>0</v>
      </c>
      <c r="C170" s="10" t="str">
        <f>'NIGE ROM'!C170</f>
        <v>3E</v>
      </c>
      <c r="D170" s="10">
        <f>'NIGE ROM'!D170</f>
        <v>40</v>
      </c>
      <c r="E170" s="10" t="str">
        <f>'NIGE ROM'!E170</f>
        <v>3C</v>
      </c>
      <c r="F170" s="10">
        <f>'NIGE ROM'!F170</f>
        <v>40</v>
      </c>
      <c r="G170" s="10" t="str">
        <f>'NIGE ROM'!G170</f>
        <v>3E</v>
      </c>
      <c r="H170" s="10">
        <f>'NIGE ROM'!H170</f>
        <v>0</v>
      </c>
      <c r="I170" s="1" t="str">
        <f t="shared" si="20"/>
        <v>000</v>
      </c>
      <c r="J170" s="1" t="str">
        <f t="shared" si="21"/>
        <v>000</v>
      </c>
      <c r="K170" s="1" t="str">
        <f t="shared" si="22"/>
        <v>3E00</v>
      </c>
      <c r="L170" s="1" t="str">
        <f t="shared" si="23"/>
        <v>4000</v>
      </c>
      <c r="M170" s="1" t="str">
        <f t="shared" si="24"/>
        <v>3C00</v>
      </c>
      <c r="N170" s="1" t="str">
        <f t="shared" si="25"/>
        <v>4000</v>
      </c>
      <c r="O170" s="1" t="str">
        <f t="shared" si="26"/>
        <v>3E00</v>
      </c>
      <c r="P170" s="1" t="str">
        <f t="shared" si="27"/>
        <v>000</v>
      </c>
      <c r="Q170" s="10" t="s">
        <v>366</v>
      </c>
      <c r="R170" s="10" t="s">
        <v>366</v>
      </c>
      <c r="S170" s="10" t="s">
        <v>366</v>
      </c>
      <c r="T170" s="10" t="s">
        <v>366</v>
      </c>
      <c r="U170" s="10" t="s">
        <v>366</v>
      </c>
      <c r="V170" s="10" t="s">
        <v>366</v>
      </c>
      <c r="W170" s="10" t="s">
        <v>366</v>
      </c>
      <c r="X170" s="10" t="s">
        <v>366</v>
      </c>
      <c r="Y170" t="str">
        <f t="shared" si="19"/>
        <v xml:space="preserve">000, 000, 3E00, 4000, 3C00, 4000, 3E00, 000, 0000, 0000, 0000, 0000, 0000, 0000, 0000, 0000, </v>
      </c>
    </row>
    <row r="171" spans="1:25" x14ac:dyDescent="0.25">
      <c r="A171" s="10" t="str">
        <f>'NIGE ROM'!A171</f>
        <v>7E</v>
      </c>
      <c r="B171" s="10" t="str">
        <f>'NIGE ROM'!B171</f>
        <v>08</v>
      </c>
      <c r="C171" s="10" t="str">
        <f>'NIGE ROM'!C171</f>
        <v>30</v>
      </c>
      <c r="D171" s="10" t="str">
        <f>'NIGE ROM'!D171</f>
        <v>40</v>
      </c>
      <c r="E171" s="10" t="str">
        <f>'NIGE ROM'!E171</f>
        <v>38</v>
      </c>
      <c r="F171" s="10" t="str">
        <f>'NIGE ROM'!F171</f>
        <v>02</v>
      </c>
      <c r="G171" s="10" t="str">
        <f>'NIGE ROM'!G171</f>
        <v>0C</v>
      </c>
      <c r="H171" s="10" t="str">
        <f>'NIGE ROM'!H171</f>
        <v>00</v>
      </c>
      <c r="I171" s="1" t="str">
        <f t="shared" si="20"/>
        <v>7E00</v>
      </c>
      <c r="J171" s="1" t="str">
        <f t="shared" si="21"/>
        <v>0800</v>
      </c>
      <c r="K171" s="1" t="str">
        <f t="shared" si="22"/>
        <v>3000</v>
      </c>
      <c r="L171" s="1" t="str">
        <f t="shared" si="23"/>
        <v>4000</v>
      </c>
      <c r="M171" s="1" t="str">
        <f t="shared" si="24"/>
        <v>3800</v>
      </c>
      <c r="N171" s="1" t="str">
        <f t="shared" si="25"/>
        <v>0200</v>
      </c>
      <c r="O171" s="1" t="str">
        <f t="shared" si="26"/>
        <v>0C00</v>
      </c>
      <c r="P171" s="1" t="str">
        <f t="shared" si="27"/>
        <v>0000</v>
      </c>
      <c r="Q171" s="10" t="s">
        <v>366</v>
      </c>
      <c r="R171" s="10" t="s">
        <v>366</v>
      </c>
      <c r="S171" s="10" t="s">
        <v>366</v>
      </c>
      <c r="T171" s="10" t="s">
        <v>366</v>
      </c>
      <c r="U171" s="10" t="s">
        <v>366</v>
      </c>
      <c r="V171" s="10" t="s">
        <v>366</v>
      </c>
      <c r="W171" s="10" t="s">
        <v>366</v>
      </c>
      <c r="X171" s="10" t="s">
        <v>366</v>
      </c>
      <c r="Y171" t="str">
        <f t="shared" si="19"/>
        <v xml:space="preserve">7E00, 0800, 3000, 4000, 3800, 0200, 0C00, 0000, 0000, 0000, 0000, 0000, 0000, 0000, 0000, 0000, </v>
      </c>
    </row>
    <row r="172" spans="1:25" x14ac:dyDescent="0.25">
      <c r="A172" s="10" t="str">
        <f>'NIGE ROM'!A172</f>
        <v>00</v>
      </c>
      <c r="B172" s="10" t="str">
        <f>'NIGE ROM'!B172</f>
        <v>60</v>
      </c>
      <c r="C172" s="10" t="str">
        <f>'NIGE ROM'!C172</f>
        <v>3C</v>
      </c>
      <c r="D172" s="10" t="str">
        <f>'NIGE ROM'!D172</f>
        <v>24</v>
      </c>
      <c r="E172" s="10" t="str">
        <f>'NIGE ROM'!E172</f>
        <v>24</v>
      </c>
      <c r="F172" s="10" t="str">
        <f>'NIGE ROM'!F172</f>
        <v>24</v>
      </c>
      <c r="G172" s="10" t="str">
        <f>'NIGE ROM'!G172</f>
        <v>06</v>
      </c>
      <c r="H172" s="10" t="str">
        <f>'NIGE ROM'!H172</f>
        <v>00</v>
      </c>
      <c r="I172" s="1" t="str">
        <f t="shared" si="20"/>
        <v>0000</v>
      </c>
      <c r="J172" s="1" t="str">
        <f t="shared" si="21"/>
        <v>6000</v>
      </c>
      <c r="K172" s="1" t="str">
        <f t="shared" si="22"/>
        <v>3C00</v>
      </c>
      <c r="L172" s="1" t="str">
        <f t="shared" si="23"/>
        <v>2400</v>
      </c>
      <c r="M172" s="1" t="str">
        <f t="shared" si="24"/>
        <v>2400</v>
      </c>
      <c r="N172" s="1" t="str">
        <f t="shared" si="25"/>
        <v>2400</v>
      </c>
      <c r="O172" s="1" t="str">
        <f t="shared" si="26"/>
        <v>0600</v>
      </c>
      <c r="P172" s="1" t="str">
        <f t="shared" si="27"/>
        <v>0000</v>
      </c>
      <c r="Q172" s="10" t="s">
        <v>366</v>
      </c>
      <c r="R172" s="10" t="s">
        <v>366</v>
      </c>
      <c r="S172" s="10" t="s">
        <v>366</v>
      </c>
      <c r="T172" s="10" t="s">
        <v>366</v>
      </c>
      <c r="U172" s="10" t="s">
        <v>366</v>
      </c>
      <c r="V172" s="10" t="s">
        <v>366</v>
      </c>
      <c r="W172" s="10" t="s">
        <v>366</v>
      </c>
      <c r="X172" s="10" t="s">
        <v>366</v>
      </c>
      <c r="Y172" t="str">
        <f t="shared" si="19"/>
        <v xml:space="preserve">0000, 6000, 3C00, 2400, 2400, 2400, 0600, 0000, 0000, 0000, 0000, 0000, 0000, 0000, 0000, 0000, </v>
      </c>
    </row>
    <row r="173" spans="1:25" x14ac:dyDescent="0.25">
      <c r="A173" s="10" t="str">
        <f>'NIGE ROM'!A173</f>
        <v>1C</v>
      </c>
      <c r="B173" s="10">
        <f>'NIGE ROM'!B173</f>
        <v>22</v>
      </c>
      <c r="C173" s="10">
        <f>'NIGE ROM'!C173</f>
        <v>22</v>
      </c>
      <c r="D173" s="10" t="str">
        <f>'NIGE ROM'!D173</f>
        <v>3E</v>
      </c>
      <c r="E173" s="10">
        <f>'NIGE ROM'!E173</f>
        <v>22</v>
      </c>
      <c r="F173" s="10">
        <f>'NIGE ROM'!F173</f>
        <v>22</v>
      </c>
      <c r="G173" s="10" t="str">
        <f>'NIGE ROM'!G173</f>
        <v>1C</v>
      </c>
      <c r="H173" s="10">
        <f>'NIGE ROM'!H173</f>
        <v>0</v>
      </c>
      <c r="I173" s="1" t="str">
        <f t="shared" si="20"/>
        <v>1C00</v>
      </c>
      <c r="J173" s="1" t="str">
        <f t="shared" si="21"/>
        <v>2200</v>
      </c>
      <c r="K173" s="1" t="str">
        <f t="shared" si="22"/>
        <v>2200</v>
      </c>
      <c r="L173" s="1" t="str">
        <f t="shared" si="23"/>
        <v>3E00</v>
      </c>
      <c r="M173" s="1" t="str">
        <f t="shared" si="24"/>
        <v>2200</v>
      </c>
      <c r="N173" s="1" t="str">
        <f t="shared" si="25"/>
        <v>2200</v>
      </c>
      <c r="O173" s="1" t="str">
        <f t="shared" si="26"/>
        <v>1C00</v>
      </c>
      <c r="P173" s="1" t="str">
        <f t="shared" si="27"/>
        <v>000</v>
      </c>
      <c r="Q173" s="10" t="s">
        <v>366</v>
      </c>
      <c r="R173" s="10" t="s">
        <v>366</v>
      </c>
      <c r="S173" s="10" t="s">
        <v>366</v>
      </c>
      <c r="T173" s="10" t="s">
        <v>366</v>
      </c>
      <c r="U173" s="10" t="s">
        <v>366</v>
      </c>
      <c r="V173" s="10" t="s">
        <v>366</v>
      </c>
      <c r="W173" s="10" t="s">
        <v>366</v>
      </c>
      <c r="X173" s="10" t="s">
        <v>366</v>
      </c>
      <c r="Y173" t="str">
        <f t="shared" si="19"/>
        <v xml:space="preserve">1C00, 2200, 2200, 3E00, 2200, 2200, 1C00, 000, 0000, 0000, 0000, 0000, 0000, 0000, 0000, 0000, </v>
      </c>
    </row>
    <row r="174" spans="1:25" x14ac:dyDescent="0.25">
      <c r="A174" s="10">
        <f>'NIGE ROM'!A174</f>
        <v>0</v>
      </c>
      <c r="B174" s="10">
        <f>'NIGE ROM'!B174</f>
        <v>0</v>
      </c>
      <c r="C174" s="10">
        <f>'NIGE ROM'!C174</f>
        <v>8</v>
      </c>
      <c r="D174" s="10">
        <f>'NIGE ROM'!D174</f>
        <v>8</v>
      </c>
      <c r="E174" s="10">
        <f>'NIGE ROM'!E174</f>
        <v>8</v>
      </c>
      <c r="F174" s="10">
        <f>'NIGE ROM'!F174</f>
        <v>8</v>
      </c>
      <c r="G174" s="10" t="str">
        <f>'NIGE ROM'!G174</f>
        <v>0C</v>
      </c>
      <c r="H174" s="10">
        <f>'NIGE ROM'!H174</f>
        <v>0</v>
      </c>
      <c r="I174" s="1" t="str">
        <f t="shared" si="20"/>
        <v>000</v>
      </c>
      <c r="J174" s="1" t="str">
        <f t="shared" si="21"/>
        <v>000</v>
      </c>
      <c r="K174" s="1" t="str">
        <f t="shared" si="22"/>
        <v>800</v>
      </c>
      <c r="L174" s="1" t="str">
        <f t="shared" si="23"/>
        <v>800</v>
      </c>
      <c r="M174" s="1" t="str">
        <f t="shared" si="24"/>
        <v>800</v>
      </c>
      <c r="N174" s="1" t="str">
        <f t="shared" si="25"/>
        <v>800</v>
      </c>
      <c r="O174" s="1" t="str">
        <f t="shared" si="26"/>
        <v>0C00</v>
      </c>
      <c r="P174" s="1" t="str">
        <f t="shared" si="27"/>
        <v>000</v>
      </c>
      <c r="Q174" s="10" t="s">
        <v>366</v>
      </c>
      <c r="R174" s="10" t="s">
        <v>366</v>
      </c>
      <c r="S174" s="10" t="s">
        <v>366</v>
      </c>
      <c r="T174" s="10" t="s">
        <v>366</v>
      </c>
      <c r="U174" s="10" t="s">
        <v>366</v>
      </c>
      <c r="V174" s="10" t="s">
        <v>366</v>
      </c>
      <c r="W174" s="10" t="s">
        <v>366</v>
      </c>
      <c r="X174" s="10" t="s">
        <v>366</v>
      </c>
      <c r="Y174" t="str">
        <f t="shared" si="19"/>
        <v xml:space="preserve">000, 000, 800, 800, 800, 800, 0C00, 000, 0000, 0000, 0000, 0000, 0000, 0000, 0000, 0000, </v>
      </c>
    </row>
    <row r="175" spans="1:25" x14ac:dyDescent="0.25">
      <c r="A175" s="10">
        <f>'NIGE ROM'!A175</f>
        <v>0</v>
      </c>
      <c r="B175" s="10">
        <f>'NIGE ROM'!B175</f>
        <v>0</v>
      </c>
      <c r="C175" s="10">
        <f>'NIGE ROM'!C175</f>
        <v>24</v>
      </c>
      <c r="D175" s="10">
        <f>'NIGE ROM'!D175</f>
        <v>28</v>
      </c>
      <c r="E175" s="10">
        <f>'NIGE ROM'!E175</f>
        <v>30</v>
      </c>
      <c r="F175" s="10">
        <f>'NIGE ROM'!F175</f>
        <v>28</v>
      </c>
      <c r="G175" s="10">
        <f>'NIGE ROM'!G175</f>
        <v>26</v>
      </c>
      <c r="H175" s="10">
        <f>'NIGE ROM'!H175</f>
        <v>0</v>
      </c>
      <c r="I175" s="1" t="str">
        <f t="shared" si="20"/>
        <v>000</v>
      </c>
      <c r="J175" s="1" t="str">
        <f t="shared" si="21"/>
        <v>000</v>
      </c>
      <c r="K175" s="1" t="str">
        <f t="shared" si="22"/>
        <v>2400</v>
      </c>
      <c r="L175" s="1" t="str">
        <f t="shared" si="23"/>
        <v>2800</v>
      </c>
      <c r="M175" s="1" t="str">
        <f t="shared" si="24"/>
        <v>3000</v>
      </c>
      <c r="N175" s="1" t="str">
        <f t="shared" si="25"/>
        <v>2800</v>
      </c>
      <c r="O175" s="1" t="str">
        <f t="shared" si="26"/>
        <v>2600</v>
      </c>
      <c r="P175" s="1" t="str">
        <f t="shared" si="27"/>
        <v>000</v>
      </c>
      <c r="Q175" s="10" t="s">
        <v>366</v>
      </c>
      <c r="R175" s="10" t="s">
        <v>366</v>
      </c>
      <c r="S175" s="10" t="s">
        <v>366</v>
      </c>
      <c r="T175" s="10" t="s">
        <v>366</v>
      </c>
      <c r="U175" s="10" t="s">
        <v>366</v>
      </c>
      <c r="V175" s="10" t="s">
        <v>366</v>
      </c>
      <c r="W175" s="10" t="s">
        <v>366</v>
      </c>
      <c r="X175" s="10" t="s">
        <v>366</v>
      </c>
      <c r="Y175" t="str">
        <f t="shared" si="19"/>
        <v xml:space="preserve">000, 000, 2400, 2800, 3000, 2800, 2600, 000, 0000, 0000, 0000, 0000, 0000, 0000, 0000, 0000, </v>
      </c>
    </row>
    <row r="176" spans="1:25" x14ac:dyDescent="0.25">
      <c r="A176" s="10">
        <f>'NIGE ROM'!A176</f>
        <v>40</v>
      </c>
      <c r="B176" s="10">
        <f>'NIGE ROM'!B176</f>
        <v>20</v>
      </c>
      <c r="C176" s="10">
        <f>'NIGE ROM'!C176</f>
        <v>10</v>
      </c>
      <c r="D176" s="10">
        <f>'NIGE ROM'!D176</f>
        <v>18</v>
      </c>
      <c r="E176" s="10">
        <f>'NIGE ROM'!E176</f>
        <v>24</v>
      </c>
      <c r="F176" s="10">
        <f>'NIGE ROM'!F176</f>
        <v>24</v>
      </c>
      <c r="G176" s="10">
        <f>'NIGE ROM'!G176</f>
        <v>42</v>
      </c>
      <c r="H176" s="10">
        <f>'NIGE ROM'!H176</f>
        <v>0</v>
      </c>
      <c r="I176" s="1" t="str">
        <f t="shared" si="20"/>
        <v>4000</v>
      </c>
      <c r="J176" s="1" t="str">
        <f t="shared" si="21"/>
        <v>2000</v>
      </c>
      <c r="K176" s="1" t="str">
        <f t="shared" si="22"/>
        <v>1000</v>
      </c>
      <c r="L176" s="1" t="str">
        <f t="shared" si="23"/>
        <v>1800</v>
      </c>
      <c r="M176" s="1" t="str">
        <f t="shared" si="24"/>
        <v>2400</v>
      </c>
      <c r="N176" s="1" t="str">
        <f t="shared" si="25"/>
        <v>2400</v>
      </c>
      <c r="O176" s="1" t="str">
        <f t="shared" si="26"/>
        <v>4200</v>
      </c>
      <c r="P176" s="1" t="str">
        <f t="shared" si="27"/>
        <v>000</v>
      </c>
      <c r="Q176" s="10" t="s">
        <v>366</v>
      </c>
      <c r="R176" s="10" t="s">
        <v>366</v>
      </c>
      <c r="S176" s="10" t="s">
        <v>366</v>
      </c>
      <c r="T176" s="10" t="s">
        <v>366</v>
      </c>
      <c r="U176" s="10" t="s">
        <v>366</v>
      </c>
      <c r="V176" s="10" t="s">
        <v>366</v>
      </c>
      <c r="W176" s="10" t="s">
        <v>366</v>
      </c>
      <c r="X176" s="10" t="s">
        <v>366</v>
      </c>
      <c r="Y176" t="str">
        <f t="shared" si="19"/>
        <v xml:space="preserve">4000, 2000, 1000, 1800, 2400, 2400, 4200, 000, 0000, 0000, 0000, 0000, 0000, 0000, 0000, 0000, </v>
      </c>
    </row>
    <row r="177" spans="1:25" x14ac:dyDescent="0.25">
      <c r="A177" s="10">
        <f>'NIGE ROM'!A177</f>
        <v>0</v>
      </c>
      <c r="B177" s="10">
        <f>'NIGE ROM'!B177</f>
        <v>0</v>
      </c>
      <c r="C177" s="10">
        <f>'NIGE ROM'!C177</f>
        <v>44</v>
      </c>
      <c r="D177" s="10">
        <f>'NIGE ROM'!D177</f>
        <v>44</v>
      </c>
      <c r="E177" s="10">
        <f>'NIGE ROM'!E177</f>
        <v>44</v>
      </c>
      <c r="F177" s="10" t="str">
        <f>'NIGE ROM'!F177</f>
        <v>7E</v>
      </c>
      <c r="G177" s="10">
        <f>'NIGE ROM'!G177</f>
        <v>40</v>
      </c>
      <c r="H177" s="10">
        <f>'NIGE ROM'!H177</f>
        <v>40</v>
      </c>
      <c r="I177" s="1" t="str">
        <f t="shared" si="20"/>
        <v>000</v>
      </c>
      <c r="J177" s="1" t="str">
        <f t="shared" si="21"/>
        <v>000</v>
      </c>
      <c r="K177" s="1" t="str">
        <f t="shared" si="22"/>
        <v>4400</v>
      </c>
      <c r="L177" s="1" t="str">
        <f t="shared" si="23"/>
        <v>4400</v>
      </c>
      <c r="M177" s="1" t="str">
        <f t="shared" si="24"/>
        <v>4400</v>
      </c>
      <c r="N177" s="1" t="str">
        <f t="shared" si="25"/>
        <v>7E00</v>
      </c>
      <c r="O177" s="1" t="str">
        <f t="shared" si="26"/>
        <v>4000</v>
      </c>
      <c r="P177" s="1" t="str">
        <f t="shared" si="27"/>
        <v>4000</v>
      </c>
      <c r="Q177" s="10" t="s">
        <v>366</v>
      </c>
      <c r="R177" s="10" t="s">
        <v>366</v>
      </c>
      <c r="S177" s="10" t="s">
        <v>366</v>
      </c>
      <c r="T177" s="10" t="s">
        <v>366</v>
      </c>
      <c r="U177" s="10" t="s">
        <v>366</v>
      </c>
      <c r="V177" s="10" t="s">
        <v>366</v>
      </c>
      <c r="W177" s="10" t="s">
        <v>366</v>
      </c>
      <c r="X177" s="10" t="s">
        <v>366</v>
      </c>
      <c r="Y177" t="str">
        <f t="shared" si="19"/>
        <v xml:space="preserve">000, 000, 4400, 4400, 4400, 7E00, 4000, 4000, 0000, 0000, 0000, 0000, 0000, 0000, 0000, 0000, </v>
      </c>
    </row>
    <row r="178" spans="1:25" x14ac:dyDescent="0.25">
      <c r="A178" s="10">
        <f>'NIGE ROM'!A178</f>
        <v>0</v>
      </c>
      <c r="B178" s="10">
        <f>'NIGE ROM'!B178</f>
        <v>0</v>
      </c>
      <c r="C178" s="10">
        <f>'NIGE ROM'!C178</f>
        <v>42</v>
      </c>
      <c r="D178" s="10">
        <f>'NIGE ROM'!D178</f>
        <v>42</v>
      </c>
      <c r="E178" s="10">
        <f>'NIGE ROM'!E178</f>
        <v>24</v>
      </c>
      <c r="F178" s="10">
        <f>'NIGE ROM'!F178</f>
        <v>24</v>
      </c>
      <c r="G178" s="10">
        <f>'NIGE ROM'!G178</f>
        <v>18</v>
      </c>
      <c r="H178" s="10">
        <f>'NIGE ROM'!H178</f>
        <v>0</v>
      </c>
      <c r="I178" s="1" t="str">
        <f t="shared" si="20"/>
        <v>000</v>
      </c>
      <c r="J178" s="1" t="str">
        <f t="shared" si="21"/>
        <v>000</v>
      </c>
      <c r="K178" s="1" t="str">
        <f t="shared" si="22"/>
        <v>4200</v>
      </c>
      <c r="L178" s="1" t="str">
        <f t="shared" si="23"/>
        <v>4200</v>
      </c>
      <c r="M178" s="1" t="str">
        <f t="shared" si="24"/>
        <v>2400</v>
      </c>
      <c r="N178" s="1" t="str">
        <f t="shared" si="25"/>
        <v>2400</v>
      </c>
      <c r="O178" s="1" t="str">
        <f t="shared" si="26"/>
        <v>1800</v>
      </c>
      <c r="P178" s="1" t="str">
        <f t="shared" si="27"/>
        <v>000</v>
      </c>
      <c r="Q178" s="10" t="s">
        <v>366</v>
      </c>
      <c r="R178" s="10" t="s">
        <v>366</v>
      </c>
      <c r="S178" s="10" t="s">
        <v>366</v>
      </c>
      <c r="T178" s="10" t="s">
        <v>366</v>
      </c>
      <c r="U178" s="10" t="s">
        <v>366</v>
      </c>
      <c r="V178" s="10" t="s">
        <v>366</v>
      </c>
      <c r="W178" s="10" t="s">
        <v>366</v>
      </c>
      <c r="X178" s="10" t="s">
        <v>366</v>
      </c>
      <c r="Y178" t="str">
        <f t="shared" si="19"/>
        <v xml:space="preserve">000, 000, 4200, 4200, 2400, 2400, 1800, 000, 0000, 0000, 0000, 0000, 0000, 0000, 0000, 0000, </v>
      </c>
    </row>
    <row r="179" spans="1:25" x14ac:dyDescent="0.25">
      <c r="A179" s="10" t="str">
        <f>'NIGE ROM'!A179</f>
        <v>1C</v>
      </c>
      <c r="B179" s="10">
        <f>'NIGE ROM'!B179</f>
        <v>20</v>
      </c>
      <c r="C179" s="10">
        <f>'NIGE ROM'!C179</f>
        <v>20</v>
      </c>
      <c r="D179" s="10">
        <f>'NIGE ROM'!D179</f>
        <v>18</v>
      </c>
      <c r="E179" s="10">
        <f>'NIGE ROM'!E179</f>
        <v>20</v>
      </c>
      <c r="F179" s="10">
        <f>'NIGE ROM'!F179</f>
        <v>40</v>
      </c>
      <c r="G179" s="10" t="str">
        <f>'NIGE ROM'!G179</f>
        <v>3C</v>
      </c>
      <c r="H179" s="10">
        <f>'NIGE ROM'!H179</f>
        <v>6</v>
      </c>
      <c r="I179" s="1" t="str">
        <f t="shared" si="20"/>
        <v>1C00</v>
      </c>
      <c r="J179" s="1" t="str">
        <f t="shared" si="21"/>
        <v>2000</v>
      </c>
      <c r="K179" s="1" t="str">
        <f t="shared" si="22"/>
        <v>2000</v>
      </c>
      <c r="L179" s="1" t="str">
        <f t="shared" si="23"/>
        <v>1800</v>
      </c>
      <c r="M179" s="1" t="str">
        <f t="shared" si="24"/>
        <v>2000</v>
      </c>
      <c r="N179" s="1" t="str">
        <f t="shared" si="25"/>
        <v>4000</v>
      </c>
      <c r="O179" s="1" t="str">
        <f t="shared" si="26"/>
        <v>3C00</v>
      </c>
      <c r="P179" s="1" t="str">
        <f t="shared" si="27"/>
        <v>600</v>
      </c>
      <c r="Q179" s="10" t="s">
        <v>366</v>
      </c>
      <c r="R179" s="10" t="s">
        <v>366</v>
      </c>
      <c r="S179" s="10" t="s">
        <v>366</v>
      </c>
      <c r="T179" s="10" t="s">
        <v>366</v>
      </c>
      <c r="U179" s="10" t="s">
        <v>366</v>
      </c>
      <c r="V179" s="10" t="s">
        <v>366</v>
      </c>
      <c r="W179" s="10" t="s">
        <v>366</v>
      </c>
      <c r="X179" s="10" t="s">
        <v>366</v>
      </c>
      <c r="Y179" t="str">
        <f t="shared" si="19"/>
        <v xml:space="preserve">1C00, 2000, 2000, 1800, 2000, 4000, 3C00, 600, 0000, 0000, 0000, 0000, 0000, 0000, 0000, 0000, </v>
      </c>
    </row>
    <row r="180" spans="1:25" x14ac:dyDescent="0.25">
      <c r="A180" s="10">
        <f>'NIGE ROM'!A180</f>
        <v>0</v>
      </c>
      <c r="B180" s="10">
        <f>'NIGE ROM'!B180</f>
        <v>0</v>
      </c>
      <c r="C180" s="10" t="str">
        <f>'NIGE ROM'!C180</f>
        <v>3C</v>
      </c>
      <c r="D180" s="10">
        <f>'NIGE ROM'!D180</f>
        <v>42</v>
      </c>
      <c r="E180" s="10">
        <f>'NIGE ROM'!E180</f>
        <v>42</v>
      </c>
      <c r="F180" s="10">
        <f>'NIGE ROM'!F180</f>
        <v>42</v>
      </c>
      <c r="G180" s="10" t="str">
        <f>'NIGE ROM'!G180</f>
        <v>3C</v>
      </c>
      <c r="H180" s="10">
        <f>'NIGE ROM'!H180</f>
        <v>0</v>
      </c>
      <c r="I180" s="1" t="str">
        <f t="shared" si="20"/>
        <v>000</v>
      </c>
      <c r="J180" s="1" t="str">
        <f t="shared" si="21"/>
        <v>000</v>
      </c>
      <c r="K180" s="1" t="str">
        <f t="shared" si="22"/>
        <v>3C00</v>
      </c>
      <c r="L180" s="1" t="str">
        <f t="shared" si="23"/>
        <v>4200</v>
      </c>
      <c r="M180" s="1" t="str">
        <f t="shared" si="24"/>
        <v>4200</v>
      </c>
      <c r="N180" s="1" t="str">
        <f t="shared" si="25"/>
        <v>4200</v>
      </c>
      <c r="O180" s="1" t="str">
        <f t="shared" si="26"/>
        <v>3C00</v>
      </c>
      <c r="P180" s="1" t="str">
        <f t="shared" si="27"/>
        <v>000</v>
      </c>
      <c r="Q180" s="10" t="s">
        <v>366</v>
      </c>
      <c r="R180" s="10" t="s">
        <v>366</v>
      </c>
      <c r="S180" s="10" t="s">
        <v>366</v>
      </c>
      <c r="T180" s="10" t="s">
        <v>366</v>
      </c>
      <c r="U180" s="10" t="s">
        <v>366</v>
      </c>
      <c r="V180" s="10" t="s">
        <v>366</v>
      </c>
      <c r="W180" s="10" t="s">
        <v>366</v>
      </c>
      <c r="X180" s="10" t="s">
        <v>366</v>
      </c>
      <c r="Y180" t="str">
        <f t="shared" si="19"/>
        <v xml:space="preserve">000, 000, 3C00, 4200, 4200, 4200, 3C00, 000, 0000, 0000, 0000, 0000, 0000, 0000, 0000, 0000, </v>
      </c>
    </row>
    <row r="181" spans="1:25" x14ac:dyDescent="0.25">
      <c r="A181" s="10">
        <f>'NIGE ROM'!A181</f>
        <v>0</v>
      </c>
      <c r="B181" s="10">
        <f>'NIGE ROM'!B181</f>
        <v>0</v>
      </c>
      <c r="C181" s="10">
        <f>'NIGE ROM'!C181</f>
        <v>1</v>
      </c>
      <c r="D181" s="10" t="str">
        <f>'NIGE ROM'!D181</f>
        <v>3e</v>
      </c>
      <c r="E181" s="10">
        <f>'NIGE ROM'!E181</f>
        <v>54</v>
      </c>
      <c r="F181" s="10">
        <f>'NIGE ROM'!F181</f>
        <v>14</v>
      </c>
      <c r="G181" s="10">
        <f>'NIGE ROM'!G181</f>
        <v>14</v>
      </c>
      <c r="H181" s="10">
        <f>'NIGE ROM'!H181</f>
        <v>0</v>
      </c>
      <c r="I181" s="1" t="str">
        <f t="shared" si="20"/>
        <v>000</v>
      </c>
      <c r="J181" s="1" t="str">
        <f t="shared" si="21"/>
        <v>000</v>
      </c>
      <c r="K181" s="1" t="str">
        <f t="shared" si="22"/>
        <v>100</v>
      </c>
      <c r="L181" s="1" t="str">
        <f t="shared" si="23"/>
        <v>3e00</v>
      </c>
      <c r="M181" s="1" t="str">
        <f t="shared" si="24"/>
        <v>5400</v>
      </c>
      <c r="N181" s="1" t="str">
        <f t="shared" si="25"/>
        <v>1400</v>
      </c>
      <c r="O181" s="1" t="str">
        <f t="shared" si="26"/>
        <v>1400</v>
      </c>
      <c r="P181" s="1" t="str">
        <f t="shared" si="27"/>
        <v>000</v>
      </c>
      <c r="Q181" s="10" t="s">
        <v>366</v>
      </c>
      <c r="R181" s="10" t="s">
        <v>366</v>
      </c>
      <c r="S181" s="10" t="s">
        <v>366</v>
      </c>
      <c r="T181" s="10" t="s">
        <v>366</v>
      </c>
      <c r="U181" s="10" t="s">
        <v>366</v>
      </c>
      <c r="V181" s="10" t="s">
        <v>366</v>
      </c>
      <c r="W181" s="10" t="s">
        <v>366</v>
      </c>
      <c r="X181" s="10" t="s">
        <v>366</v>
      </c>
      <c r="Y181" t="str">
        <f t="shared" si="19"/>
        <v xml:space="preserve">000, 000, 100, 3e00, 5400, 1400, 1400, 000, 0000, 0000, 0000, 0000, 0000, 0000, 0000, 0000, </v>
      </c>
    </row>
    <row r="182" spans="1:25" x14ac:dyDescent="0.25">
      <c r="A182" s="10" t="str">
        <f>'NIGE ROM'!A182</f>
        <v>00</v>
      </c>
      <c r="B182" s="10" t="str">
        <f>'NIGE ROM'!B182</f>
        <v>38</v>
      </c>
      <c r="C182" s="10" t="str">
        <f>'NIGE ROM'!C182</f>
        <v>44</v>
      </c>
      <c r="D182" s="10" t="str">
        <f>'NIGE ROM'!D182</f>
        <v>44</v>
      </c>
      <c r="E182" s="10" t="str">
        <f>'NIGE ROM'!E182</f>
        <v>64</v>
      </c>
      <c r="F182" s="10" t="str">
        <f>'NIGE ROM'!F182</f>
        <v>58</v>
      </c>
      <c r="G182" s="10" t="str">
        <f>'NIGE ROM'!G182</f>
        <v>40</v>
      </c>
      <c r="H182" s="10" t="str">
        <f>'NIGE ROM'!H182</f>
        <v>00</v>
      </c>
      <c r="I182" s="1" t="str">
        <f t="shared" si="20"/>
        <v>0000</v>
      </c>
      <c r="J182" s="1" t="str">
        <f t="shared" si="21"/>
        <v>3800</v>
      </c>
      <c r="K182" s="1" t="str">
        <f t="shared" si="22"/>
        <v>4400</v>
      </c>
      <c r="L182" s="1" t="str">
        <f t="shared" si="23"/>
        <v>4400</v>
      </c>
      <c r="M182" s="1" t="str">
        <f t="shared" si="24"/>
        <v>6400</v>
      </c>
      <c r="N182" s="1" t="str">
        <f t="shared" si="25"/>
        <v>5800</v>
      </c>
      <c r="O182" s="1" t="str">
        <f t="shared" si="26"/>
        <v>4000</v>
      </c>
      <c r="P182" s="1" t="str">
        <f t="shared" si="27"/>
        <v>0000</v>
      </c>
      <c r="Q182" s="10" t="s">
        <v>366</v>
      </c>
      <c r="R182" s="10" t="s">
        <v>366</v>
      </c>
      <c r="S182" s="10" t="s">
        <v>366</v>
      </c>
      <c r="T182" s="10" t="s">
        <v>366</v>
      </c>
      <c r="U182" s="10" t="s">
        <v>366</v>
      </c>
      <c r="V182" s="10" t="s">
        <v>366</v>
      </c>
      <c r="W182" s="10" t="s">
        <v>366</v>
      </c>
      <c r="X182" s="10" t="s">
        <v>366</v>
      </c>
      <c r="Y182" t="str">
        <f t="shared" si="19"/>
        <v xml:space="preserve">0000, 3800, 4400, 4400, 6400, 5800, 4000, 0000, 0000, 0000, 0000, 0000, 0000, 0000, 0000, 0000, </v>
      </c>
    </row>
    <row r="183" spans="1:25" x14ac:dyDescent="0.25">
      <c r="A183" s="10">
        <f>'NIGE ROM'!A183</f>
        <v>0</v>
      </c>
      <c r="B183" s="10">
        <f>'NIGE ROM'!B183</f>
        <v>0</v>
      </c>
      <c r="C183" s="10" t="str">
        <f>'NIGE ROM'!C183</f>
        <v>3E</v>
      </c>
      <c r="D183" s="10">
        <f>'NIGE ROM'!D183</f>
        <v>48</v>
      </c>
      <c r="E183" s="10">
        <f>'NIGE ROM'!E183</f>
        <v>44</v>
      </c>
      <c r="F183" s="10">
        <f>'NIGE ROM'!F183</f>
        <v>44</v>
      </c>
      <c r="G183" s="10">
        <f>'NIGE ROM'!G183</f>
        <v>38</v>
      </c>
      <c r="H183" s="10">
        <f>'NIGE ROM'!H183</f>
        <v>0</v>
      </c>
      <c r="I183" s="1" t="str">
        <f t="shared" si="20"/>
        <v>000</v>
      </c>
      <c r="J183" s="1" t="str">
        <f t="shared" si="21"/>
        <v>000</v>
      </c>
      <c r="K183" s="1" t="str">
        <f t="shared" si="22"/>
        <v>3E00</v>
      </c>
      <c r="L183" s="1" t="str">
        <f t="shared" si="23"/>
        <v>4800</v>
      </c>
      <c r="M183" s="1" t="str">
        <f t="shared" si="24"/>
        <v>4400</v>
      </c>
      <c r="N183" s="1" t="str">
        <f t="shared" si="25"/>
        <v>4400</v>
      </c>
      <c r="O183" s="1" t="str">
        <f t="shared" si="26"/>
        <v>3800</v>
      </c>
      <c r="P183" s="1" t="str">
        <f t="shared" si="27"/>
        <v>000</v>
      </c>
      <c r="Q183" s="10" t="s">
        <v>366</v>
      </c>
      <c r="R183" s="10" t="s">
        <v>366</v>
      </c>
      <c r="S183" s="10" t="s">
        <v>366</v>
      </c>
      <c r="T183" s="10" t="s">
        <v>366</v>
      </c>
      <c r="U183" s="10" t="s">
        <v>366</v>
      </c>
      <c r="V183" s="10" t="s">
        <v>366</v>
      </c>
      <c r="W183" s="10" t="s">
        <v>366</v>
      </c>
      <c r="X183" s="10" t="s">
        <v>366</v>
      </c>
      <c r="Y183" t="str">
        <f t="shared" si="19"/>
        <v xml:space="preserve">000, 000, 3E00, 4800, 4400, 4400, 3800, 000, 0000, 0000, 0000, 0000, 0000, 0000, 0000, 0000, </v>
      </c>
    </row>
    <row r="184" spans="1:25" x14ac:dyDescent="0.25">
      <c r="A184" s="10" t="str">
        <f>'NIGE ROM'!A184</f>
        <v>00</v>
      </c>
      <c r="B184" s="10" t="str">
        <f>'NIGE ROM'!B184</f>
        <v>02</v>
      </c>
      <c r="C184" s="10" t="str">
        <f>'NIGE ROM'!C184</f>
        <v>1C</v>
      </c>
      <c r="D184" s="10" t="str">
        <f>'NIGE ROM'!D184</f>
        <v>28</v>
      </c>
      <c r="E184" s="10" t="str">
        <f>'NIGE ROM'!E184</f>
        <v>08</v>
      </c>
      <c r="F184" s="10" t="str">
        <f>'NIGE ROM'!F184</f>
        <v>08</v>
      </c>
      <c r="G184" s="10" t="str">
        <f>'NIGE ROM'!G184</f>
        <v>06</v>
      </c>
      <c r="H184" s="10" t="str">
        <f>'NIGE ROM'!H184</f>
        <v>00</v>
      </c>
      <c r="I184" s="1" t="str">
        <f t="shared" si="20"/>
        <v>0000</v>
      </c>
      <c r="J184" s="1" t="str">
        <f t="shared" si="21"/>
        <v>0200</v>
      </c>
      <c r="K184" s="1" t="str">
        <f t="shared" si="22"/>
        <v>1C00</v>
      </c>
      <c r="L184" s="1" t="str">
        <f t="shared" si="23"/>
        <v>2800</v>
      </c>
      <c r="M184" s="1" t="str">
        <f t="shared" si="24"/>
        <v>0800</v>
      </c>
      <c r="N184" s="1" t="str">
        <f t="shared" si="25"/>
        <v>0800</v>
      </c>
      <c r="O184" s="1" t="str">
        <f t="shared" si="26"/>
        <v>0600</v>
      </c>
      <c r="P184" s="1" t="str">
        <f t="shared" si="27"/>
        <v>0000</v>
      </c>
      <c r="Q184" s="10" t="s">
        <v>366</v>
      </c>
      <c r="R184" s="10" t="s">
        <v>366</v>
      </c>
      <c r="S184" s="10" t="s">
        <v>366</v>
      </c>
      <c r="T184" s="10" t="s">
        <v>366</v>
      </c>
      <c r="U184" s="10" t="s">
        <v>366</v>
      </c>
      <c r="V184" s="10" t="s">
        <v>366</v>
      </c>
      <c r="W184" s="10" t="s">
        <v>366</v>
      </c>
      <c r="X184" s="10" t="s">
        <v>366</v>
      </c>
      <c r="Y184" t="str">
        <f t="shared" si="19"/>
        <v xml:space="preserve">0000, 0200, 1C00, 2800, 0800, 0800, 0600, 0000, 0000, 0000, 0000, 0000, 0000, 0000, 0000, 0000, </v>
      </c>
    </row>
    <row r="185" spans="1:25" x14ac:dyDescent="0.25">
      <c r="A185" s="10">
        <f>'NIGE ROM'!A185</f>
        <v>0</v>
      </c>
      <c r="B185" s="10">
        <f>'NIGE ROM'!B185</f>
        <v>0</v>
      </c>
      <c r="C185" s="10">
        <f>'NIGE ROM'!C185</f>
        <v>66</v>
      </c>
      <c r="D185" s="10">
        <f>'NIGE ROM'!D185</f>
        <v>66</v>
      </c>
      <c r="E185" s="10">
        <f>'NIGE ROM'!E185</f>
        <v>24</v>
      </c>
      <c r="F185" s="10" t="str">
        <f>'NIGE ROM'!F185</f>
        <v>3C</v>
      </c>
      <c r="G185" s="10">
        <f>'NIGE ROM'!G185</f>
        <v>18</v>
      </c>
      <c r="H185" s="10">
        <f>'NIGE ROM'!H185</f>
        <v>0</v>
      </c>
      <c r="I185" s="1" t="str">
        <f t="shared" si="20"/>
        <v>000</v>
      </c>
      <c r="J185" s="1" t="str">
        <f t="shared" si="21"/>
        <v>000</v>
      </c>
      <c r="K185" s="1" t="str">
        <f t="shared" si="22"/>
        <v>6600</v>
      </c>
      <c r="L185" s="1" t="str">
        <f t="shared" si="23"/>
        <v>6600</v>
      </c>
      <c r="M185" s="1" t="str">
        <f t="shared" si="24"/>
        <v>2400</v>
      </c>
      <c r="N185" s="1" t="str">
        <f t="shared" si="25"/>
        <v>3C00</v>
      </c>
      <c r="O185" s="1" t="str">
        <f t="shared" si="26"/>
        <v>1800</v>
      </c>
      <c r="P185" s="1" t="str">
        <f t="shared" si="27"/>
        <v>000</v>
      </c>
      <c r="Q185" s="10" t="s">
        <v>366</v>
      </c>
      <c r="R185" s="10" t="s">
        <v>366</v>
      </c>
      <c r="S185" s="10" t="s">
        <v>366</v>
      </c>
      <c r="T185" s="10" t="s">
        <v>366</v>
      </c>
      <c r="U185" s="10" t="s">
        <v>366</v>
      </c>
      <c r="V185" s="10" t="s">
        <v>366</v>
      </c>
      <c r="W185" s="10" t="s">
        <v>366</v>
      </c>
      <c r="X185" s="10" t="s">
        <v>366</v>
      </c>
      <c r="Y185" t="str">
        <f t="shared" si="19"/>
        <v xml:space="preserve">000, 000, 6600, 6600, 2400, 3C00, 1800, 000, 0000, 0000, 0000, 0000, 0000, 0000, 0000, 0000, </v>
      </c>
    </row>
    <row r="186" spans="1:25" x14ac:dyDescent="0.25">
      <c r="A186" s="10" t="str">
        <f>'NIGE ROM'!A186</f>
        <v>10</v>
      </c>
      <c r="B186" s="10" t="str">
        <f>'NIGE ROM'!B186</f>
        <v>3C</v>
      </c>
      <c r="C186" s="10" t="str">
        <f>'NIGE ROM'!C186</f>
        <v>54</v>
      </c>
      <c r="D186" s="10" t="str">
        <f>'NIGE ROM'!D186</f>
        <v>54</v>
      </c>
      <c r="E186" s="10" t="str">
        <f>'NIGE ROM'!E186</f>
        <v>54</v>
      </c>
      <c r="F186" s="10" t="str">
        <f>'NIGE ROM'!F186</f>
        <v>78</v>
      </c>
      <c r="G186" s="10" t="str">
        <f>'NIGE ROM'!G186</f>
        <v>10</v>
      </c>
      <c r="H186" s="10" t="str">
        <f>'NIGE ROM'!H186</f>
        <v>00</v>
      </c>
      <c r="I186" s="1" t="str">
        <f t="shared" si="20"/>
        <v>1000</v>
      </c>
      <c r="J186" s="1" t="str">
        <f t="shared" si="21"/>
        <v>3C00</v>
      </c>
      <c r="K186" s="1" t="str">
        <f t="shared" si="22"/>
        <v>5400</v>
      </c>
      <c r="L186" s="1" t="str">
        <f t="shared" si="23"/>
        <v>5400</v>
      </c>
      <c r="M186" s="1" t="str">
        <f t="shared" si="24"/>
        <v>5400</v>
      </c>
      <c r="N186" s="1" t="str">
        <f t="shared" si="25"/>
        <v>7800</v>
      </c>
      <c r="O186" s="1" t="str">
        <f t="shared" si="26"/>
        <v>1000</v>
      </c>
      <c r="P186" s="1" t="str">
        <f t="shared" si="27"/>
        <v>0000</v>
      </c>
      <c r="Q186" s="10" t="s">
        <v>366</v>
      </c>
      <c r="R186" s="10" t="s">
        <v>366</v>
      </c>
      <c r="S186" s="10" t="s">
        <v>366</v>
      </c>
      <c r="T186" s="10" t="s">
        <v>366</v>
      </c>
      <c r="U186" s="10" t="s">
        <v>366</v>
      </c>
      <c r="V186" s="10" t="s">
        <v>366</v>
      </c>
      <c r="W186" s="10" t="s">
        <v>366</v>
      </c>
      <c r="X186" s="10" t="s">
        <v>366</v>
      </c>
      <c r="Y186" t="str">
        <f t="shared" si="19"/>
        <v xml:space="preserve">1000, 3C00, 5400, 5400, 5400, 7800, 1000, 0000, 0000, 0000, 0000, 0000, 0000, 0000, 0000, 0000, </v>
      </c>
    </row>
    <row r="187" spans="1:25" x14ac:dyDescent="0.25">
      <c r="A187" s="10">
        <f>'NIGE ROM'!A187</f>
        <v>0</v>
      </c>
      <c r="B187" s="10">
        <f>'NIGE ROM'!B187</f>
        <v>0</v>
      </c>
      <c r="C187" s="10">
        <f>'NIGE ROM'!C187</f>
        <v>42</v>
      </c>
      <c r="D187" s="10">
        <f>'NIGE ROM'!D187</f>
        <v>24</v>
      </c>
      <c r="E187" s="10">
        <f>'NIGE ROM'!E187</f>
        <v>18</v>
      </c>
      <c r="F187" s="10">
        <f>'NIGE ROM'!F187</f>
        <v>24</v>
      </c>
      <c r="G187" s="10">
        <f>'NIGE ROM'!G187</f>
        <v>42</v>
      </c>
      <c r="H187" s="10">
        <f>'NIGE ROM'!H187</f>
        <v>0</v>
      </c>
      <c r="I187" s="1" t="str">
        <f t="shared" si="20"/>
        <v>000</v>
      </c>
      <c r="J187" s="1" t="str">
        <f t="shared" si="21"/>
        <v>000</v>
      </c>
      <c r="K187" s="1" t="str">
        <f t="shared" si="22"/>
        <v>4200</v>
      </c>
      <c r="L187" s="1" t="str">
        <f t="shared" si="23"/>
        <v>2400</v>
      </c>
      <c r="M187" s="1" t="str">
        <f t="shared" si="24"/>
        <v>1800</v>
      </c>
      <c r="N187" s="1" t="str">
        <f t="shared" si="25"/>
        <v>2400</v>
      </c>
      <c r="O187" s="1" t="str">
        <f t="shared" si="26"/>
        <v>4200</v>
      </c>
      <c r="P187" s="1" t="str">
        <f t="shared" si="27"/>
        <v>000</v>
      </c>
      <c r="Q187" s="10" t="s">
        <v>366</v>
      </c>
      <c r="R187" s="10" t="s">
        <v>366</v>
      </c>
      <c r="S187" s="10" t="s">
        <v>366</v>
      </c>
      <c r="T187" s="10" t="s">
        <v>366</v>
      </c>
      <c r="U187" s="10" t="s">
        <v>366</v>
      </c>
      <c r="V187" s="10" t="s">
        <v>366</v>
      </c>
      <c r="W187" s="10" t="s">
        <v>366</v>
      </c>
      <c r="X187" s="10" t="s">
        <v>366</v>
      </c>
      <c r="Y187" t="str">
        <f t="shared" si="19"/>
        <v xml:space="preserve">000, 000, 4200, 2400, 1800, 2400, 4200, 000, 0000, 0000, 0000, 0000, 0000, 0000, 0000, 0000, </v>
      </c>
    </row>
    <row r="188" spans="1:25" x14ac:dyDescent="0.25">
      <c r="A188" s="10">
        <f>'NIGE ROM'!A188</f>
        <v>0</v>
      </c>
      <c r="B188" s="10">
        <f>'NIGE ROM'!B188</f>
        <v>0</v>
      </c>
      <c r="C188" s="10">
        <f>'NIGE ROM'!C188</f>
        <v>49</v>
      </c>
      <c r="D188" s="10">
        <f>'NIGE ROM'!D188</f>
        <v>49</v>
      </c>
      <c r="E188" s="10" t="str">
        <f>'NIGE ROM'!E188</f>
        <v>3E</v>
      </c>
      <c r="F188" s="10">
        <f>'NIGE ROM'!F188</f>
        <v>8</v>
      </c>
      <c r="G188" s="10">
        <f>'NIGE ROM'!G188</f>
        <v>8</v>
      </c>
      <c r="H188" s="10">
        <f>'NIGE ROM'!H188</f>
        <v>8</v>
      </c>
      <c r="I188" s="1" t="str">
        <f t="shared" si="20"/>
        <v>000</v>
      </c>
      <c r="J188" s="1" t="str">
        <f t="shared" si="21"/>
        <v>000</v>
      </c>
      <c r="K188" s="1" t="str">
        <f t="shared" si="22"/>
        <v>4900</v>
      </c>
      <c r="L188" s="1" t="str">
        <f t="shared" si="23"/>
        <v>4900</v>
      </c>
      <c r="M188" s="1" t="str">
        <f t="shared" si="24"/>
        <v>3E00</v>
      </c>
      <c r="N188" s="1" t="str">
        <f t="shared" si="25"/>
        <v>800</v>
      </c>
      <c r="O188" s="1" t="str">
        <f t="shared" si="26"/>
        <v>800</v>
      </c>
      <c r="P188" s="1" t="str">
        <f t="shared" si="27"/>
        <v>800</v>
      </c>
      <c r="Q188" s="10" t="s">
        <v>366</v>
      </c>
      <c r="R188" s="10" t="s">
        <v>366</v>
      </c>
      <c r="S188" s="10" t="s">
        <v>366</v>
      </c>
      <c r="T188" s="10" t="s">
        <v>366</v>
      </c>
      <c r="U188" s="10" t="s">
        <v>366</v>
      </c>
      <c r="V188" s="10" t="s">
        <v>366</v>
      </c>
      <c r="W188" s="10" t="s">
        <v>366</v>
      </c>
      <c r="X188" s="10" t="s">
        <v>366</v>
      </c>
      <c r="Y188" t="str">
        <f t="shared" si="19"/>
        <v xml:space="preserve">000, 000, 4900, 4900, 3E00, 800, 800, 800, 0000, 0000, 0000, 0000, 0000, 0000, 0000, 0000, </v>
      </c>
    </row>
    <row r="189" spans="1:25" x14ac:dyDescent="0.25">
      <c r="A189" s="10" t="str">
        <f>'NIGE ROM'!A189</f>
        <v>00</v>
      </c>
      <c r="B189" s="10" t="str">
        <f>'NIGE ROM'!B189</f>
        <v>00</v>
      </c>
      <c r="C189" s="10" t="str">
        <f>'NIGE ROM'!C189</f>
        <v>22</v>
      </c>
      <c r="D189" s="10" t="str">
        <f>'NIGE ROM'!D189</f>
        <v>49</v>
      </c>
      <c r="E189" s="10" t="str">
        <f>'NIGE ROM'!E189</f>
        <v>49</v>
      </c>
      <c r="F189" s="10" t="str">
        <f>'NIGE ROM'!F189</f>
        <v>49</v>
      </c>
      <c r="G189" s="10" t="str">
        <f>'NIGE ROM'!G189</f>
        <v>36</v>
      </c>
      <c r="H189" s="10" t="str">
        <f>'NIGE ROM'!H189</f>
        <v>00</v>
      </c>
      <c r="I189" s="1" t="str">
        <f t="shared" si="20"/>
        <v>0000</v>
      </c>
      <c r="J189" s="1" t="str">
        <f t="shared" si="21"/>
        <v>0000</v>
      </c>
      <c r="K189" s="1" t="str">
        <f t="shared" si="22"/>
        <v>2200</v>
      </c>
      <c r="L189" s="1" t="str">
        <f t="shared" si="23"/>
        <v>4900</v>
      </c>
      <c r="M189" s="1" t="str">
        <f t="shared" si="24"/>
        <v>4900</v>
      </c>
      <c r="N189" s="1" t="str">
        <f t="shared" si="25"/>
        <v>4900</v>
      </c>
      <c r="O189" s="1" t="str">
        <f t="shared" si="26"/>
        <v>3600</v>
      </c>
      <c r="P189" s="1" t="str">
        <f t="shared" si="27"/>
        <v>0000</v>
      </c>
      <c r="Q189" s="10" t="s">
        <v>366</v>
      </c>
      <c r="R189" s="10" t="s">
        <v>366</v>
      </c>
      <c r="S189" s="10" t="s">
        <v>366</v>
      </c>
      <c r="T189" s="10" t="s">
        <v>366</v>
      </c>
      <c r="U189" s="10" t="s">
        <v>366</v>
      </c>
      <c r="V189" s="10" t="s">
        <v>366</v>
      </c>
      <c r="W189" s="10" t="s">
        <v>366</v>
      </c>
      <c r="X189" s="10" t="s">
        <v>366</v>
      </c>
      <c r="Y189" t="str">
        <f t="shared" si="19"/>
        <v xml:space="preserve">0000, 0000, 2200, 4900, 4900, 4900, 3600, 0000, 0000, 0000, 0000, 0000, 0000, 0000, 0000, 0000, </v>
      </c>
    </row>
    <row r="190" spans="1:25" x14ac:dyDescent="0.25">
      <c r="A190" s="10">
        <f>'NIGE ROM'!A190</f>
        <v>2</v>
      </c>
      <c r="B190" s="10" t="str">
        <f>'NIGE ROM'!B190</f>
        <v>3C</v>
      </c>
      <c r="C190" s="10">
        <f>'NIGE ROM'!C190</f>
        <v>8</v>
      </c>
      <c r="D190" s="10" t="str">
        <f>'NIGE ROM'!D190</f>
        <v>7E</v>
      </c>
      <c r="E190" s="10">
        <f>'NIGE ROM'!E190</f>
        <v>8</v>
      </c>
      <c r="F190" s="10">
        <f>'NIGE ROM'!F190</f>
        <v>8</v>
      </c>
      <c r="G190" s="10">
        <f>'NIGE ROM'!G190</f>
        <v>10</v>
      </c>
      <c r="H190" s="10">
        <f>'NIGE ROM'!H190</f>
        <v>0</v>
      </c>
      <c r="I190" s="1" t="str">
        <f t="shared" si="20"/>
        <v>200</v>
      </c>
      <c r="J190" s="1" t="str">
        <f t="shared" si="21"/>
        <v>3C00</v>
      </c>
      <c r="K190" s="1" t="str">
        <f t="shared" si="22"/>
        <v>800</v>
      </c>
      <c r="L190" s="1" t="str">
        <f t="shared" si="23"/>
        <v>7E00</v>
      </c>
      <c r="M190" s="1" t="str">
        <f t="shared" si="24"/>
        <v>800</v>
      </c>
      <c r="N190" s="1" t="str">
        <f t="shared" si="25"/>
        <v>800</v>
      </c>
      <c r="O190" s="1" t="str">
        <f t="shared" si="26"/>
        <v>1000</v>
      </c>
      <c r="P190" s="1" t="str">
        <f t="shared" si="27"/>
        <v>000</v>
      </c>
      <c r="Q190" s="10" t="s">
        <v>366</v>
      </c>
      <c r="R190" s="10" t="s">
        <v>366</v>
      </c>
      <c r="S190" s="10" t="s">
        <v>366</v>
      </c>
      <c r="T190" s="10" t="s">
        <v>366</v>
      </c>
      <c r="U190" s="10" t="s">
        <v>366</v>
      </c>
      <c r="V190" s="10" t="s">
        <v>366</v>
      </c>
      <c r="W190" s="10" t="s">
        <v>366</v>
      </c>
      <c r="X190" s="10" t="s">
        <v>366</v>
      </c>
      <c r="Y190" t="str">
        <f t="shared" si="19"/>
        <v xml:space="preserve">200, 3C00, 800, 7E00, 800, 800, 1000, 000, 0000, 0000, 0000, 0000, 0000, 0000, 0000, 0000, </v>
      </c>
    </row>
    <row r="191" spans="1:25" x14ac:dyDescent="0.25">
      <c r="A191" s="10">
        <f>'NIGE ROM'!A191</f>
        <v>0</v>
      </c>
      <c r="B191" s="10">
        <f>'NIGE ROM'!B191</f>
        <v>52</v>
      </c>
      <c r="C191" s="10">
        <f>'NIGE ROM'!C191</f>
        <v>52</v>
      </c>
      <c r="D191" s="10">
        <f>'NIGE ROM'!D191</f>
        <v>2</v>
      </c>
      <c r="E191" s="10">
        <f>'NIGE ROM'!E191</f>
        <v>2</v>
      </c>
      <c r="F191" s="10">
        <f>'NIGE ROM'!F191</f>
        <v>4</v>
      </c>
      <c r="G191" s="10">
        <f>'NIGE ROM'!G191</f>
        <v>18</v>
      </c>
      <c r="H191" s="10">
        <f>'NIGE ROM'!H191</f>
        <v>0</v>
      </c>
      <c r="I191" s="1" t="str">
        <f t="shared" si="20"/>
        <v>000</v>
      </c>
      <c r="J191" s="1" t="str">
        <f t="shared" si="21"/>
        <v>5200</v>
      </c>
      <c r="K191" s="1" t="str">
        <f t="shared" si="22"/>
        <v>5200</v>
      </c>
      <c r="L191" s="1" t="str">
        <f t="shared" si="23"/>
        <v>200</v>
      </c>
      <c r="M191" s="1" t="str">
        <f t="shared" si="24"/>
        <v>200</v>
      </c>
      <c r="N191" s="1" t="str">
        <f t="shared" si="25"/>
        <v>400</v>
      </c>
      <c r="O191" s="1" t="str">
        <f t="shared" si="26"/>
        <v>1800</v>
      </c>
      <c r="P191" s="1" t="str">
        <f t="shared" si="27"/>
        <v>000</v>
      </c>
      <c r="Q191" s="10" t="s">
        <v>366</v>
      </c>
      <c r="R191" s="10" t="s">
        <v>366</v>
      </c>
      <c r="S191" s="10" t="s">
        <v>366</v>
      </c>
      <c r="T191" s="10" t="s">
        <v>366</v>
      </c>
      <c r="U191" s="10" t="s">
        <v>366</v>
      </c>
      <c r="V191" s="10" t="s">
        <v>366</v>
      </c>
      <c r="W191" s="10" t="s">
        <v>366</v>
      </c>
      <c r="X191" s="10" t="s">
        <v>366</v>
      </c>
      <c r="Y191" t="str">
        <f t="shared" si="19"/>
        <v xml:space="preserve">000, 5200, 5200, 200, 200, 400, 1800, 000, 0000, 0000, 0000, 0000, 0000, 0000, 0000, 0000, </v>
      </c>
    </row>
    <row r="192" spans="1:25" x14ac:dyDescent="0.25">
      <c r="A192" s="10" t="str">
        <f>'NIGE ROM'!A192</f>
        <v>3C</v>
      </c>
      <c r="B192" s="10">
        <f>'NIGE ROM'!B192</f>
        <v>0</v>
      </c>
      <c r="C192" s="10" t="str">
        <f>'NIGE ROM'!C192</f>
        <v>7E</v>
      </c>
      <c r="D192" s="10">
        <f>'NIGE ROM'!D192</f>
        <v>8</v>
      </c>
      <c r="E192" s="10">
        <f>'NIGE ROM'!E192</f>
        <v>8</v>
      </c>
      <c r="F192" s="10">
        <f>'NIGE ROM'!F192</f>
        <v>8</v>
      </c>
      <c r="G192" s="10">
        <f>'NIGE ROM'!G192</f>
        <v>10</v>
      </c>
      <c r="H192" s="10">
        <f>'NIGE ROM'!H192</f>
        <v>0</v>
      </c>
      <c r="I192" s="1" t="str">
        <f t="shared" si="20"/>
        <v>3C00</v>
      </c>
      <c r="J192" s="1" t="str">
        <f t="shared" si="21"/>
        <v>000</v>
      </c>
      <c r="K192" s="1" t="str">
        <f t="shared" si="22"/>
        <v>7E00</v>
      </c>
      <c r="L192" s="1" t="str">
        <f t="shared" si="23"/>
        <v>800</v>
      </c>
      <c r="M192" s="1" t="str">
        <f t="shared" si="24"/>
        <v>800</v>
      </c>
      <c r="N192" s="1" t="str">
        <f t="shared" si="25"/>
        <v>800</v>
      </c>
      <c r="O192" s="1" t="str">
        <f t="shared" si="26"/>
        <v>1000</v>
      </c>
      <c r="P192" s="1" t="str">
        <f t="shared" si="27"/>
        <v>000</v>
      </c>
      <c r="Q192" s="10" t="s">
        <v>366</v>
      </c>
      <c r="R192" s="10" t="s">
        <v>366</v>
      </c>
      <c r="S192" s="10" t="s">
        <v>366</v>
      </c>
      <c r="T192" s="10" t="s">
        <v>366</v>
      </c>
      <c r="U192" s="10" t="s">
        <v>366</v>
      </c>
      <c r="V192" s="10" t="s">
        <v>366</v>
      </c>
      <c r="W192" s="10" t="s">
        <v>366</v>
      </c>
      <c r="X192" s="10" t="s">
        <v>366</v>
      </c>
      <c r="Y192" t="str">
        <f t="shared" si="19"/>
        <v xml:space="preserve">3C00, 000, 7E00, 800, 800, 800, 1000, 000, 0000, 0000, 0000, 0000, 0000, 0000, 0000, 0000, </v>
      </c>
    </row>
    <row r="193" spans="1:25" x14ac:dyDescent="0.25">
      <c r="A193" s="10">
        <f>'NIGE ROM'!A193</f>
        <v>10</v>
      </c>
      <c r="B193" s="10">
        <f>'NIGE ROM'!B193</f>
        <v>10</v>
      </c>
      <c r="C193" s="10">
        <f>'NIGE ROM'!C193</f>
        <v>10</v>
      </c>
      <c r="D193" s="10">
        <f>'NIGE ROM'!D193</f>
        <v>18</v>
      </c>
      <c r="E193" s="10">
        <f>'NIGE ROM'!E193</f>
        <v>14</v>
      </c>
      <c r="F193" s="10">
        <f>'NIGE ROM'!F193</f>
        <v>10</v>
      </c>
      <c r="G193" s="10">
        <f>'NIGE ROM'!G193</f>
        <v>10</v>
      </c>
      <c r="H193" s="10">
        <f>'NIGE ROM'!H193</f>
        <v>0</v>
      </c>
      <c r="I193" s="1" t="str">
        <f t="shared" si="20"/>
        <v>1000</v>
      </c>
      <c r="J193" s="1" t="str">
        <f t="shared" si="21"/>
        <v>1000</v>
      </c>
      <c r="K193" s="1" t="str">
        <f t="shared" si="22"/>
        <v>1000</v>
      </c>
      <c r="L193" s="1" t="str">
        <f t="shared" si="23"/>
        <v>1800</v>
      </c>
      <c r="M193" s="1" t="str">
        <f t="shared" si="24"/>
        <v>1400</v>
      </c>
      <c r="N193" s="1" t="str">
        <f t="shared" si="25"/>
        <v>1000</v>
      </c>
      <c r="O193" s="1" t="str">
        <f t="shared" si="26"/>
        <v>1000</v>
      </c>
      <c r="P193" s="1" t="str">
        <f t="shared" si="27"/>
        <v>000</v>
      </c>
      <c r="Q193" s="10" t="s">
        <v>366</v>
      </c>
      <c r="R193" s="10" t="s">
        <v>366</v>
      </c>
      <c r="S193" s="10" t="s">
        <v>366</v>
      </c>
      <c r="T193" s="10" t="s">
        <v>366</v>
      </c>
      <c r="U193" s="10" t="s">
        <v>366</v>
      </c>
      <c r="V193" s="10" t="s">
        <v>366</v>
      </c>
      <c r="W193" s="10" t="s">
        <v>366</v>
      </c>
      <c r="X193" s="10" t="s">
        <v>366</v>
      </c>
      <c r="Y193" t="str">
        <f t="shared" si="19"/>
        <v xml:space="preserve">1000, 1000, 1000, 1800, 1400, 1000, 1000, 000, 0000, 0000, 0000, 0000, 0000, 0000, 0000, 0000, </v>
      </c>
    </row>
    <row r="194" spans="1:25" x14ac:dyDescent="0.25">
      <c r="A194" s="10">
        <f>'NIGE ROM'!A194</f>
        <v>8</v>
      </c>
      <c r="B194" s="10">
        <f>'NIGE ROM'!B194</f>
        <v>8</v>
      </c>
      <c r="C194" s="10" t="str">
        <f>'NIGE ROM'!C194</f>
        <v>7E</v>
      </c>
      <c r="D194" s="10">
        <f>'NIGE ROM'!D194</f>
        <v>8</v>
      </c>
      <c r="E194" s="10">
        <f>'NIGE ROM'!E194</f>
        <v>8</v>
      </c>
      <c r="F194" s="10">
        <f>'NIGE ROM'!F194</f>
        <v>10</v>
      </c>
      <c r="G194" s="10">
        <f>'NIGE ROM'!G194</f>
        <v>20</v>
      </c>
      <c r="H194" s="10">
        <f>'NIGE ROM'!H194</f>
        <v>0</v>
      </c>
      <c r="I194" s="1" t="str">
        <f t="shared" si="20"/>
        <v>800</v>
      </c>
      <c r="J194" s="1" t="str">
        <f t="shared" si="21"/>
        <v>800</v>
      </c>
      <c r="K194" s="1" t="str">
        <f t="shared" si="22"/>
        <v>7E00</v>
      </c>
      <c r="L194" s="1" t="str">
        <f t="shared" si="23"/>
        <v>800</v>
      </c>
      <c r="M194" s="1" t="str">
        <f t="shared" si="24"/>
        <v>800</v>
      </c>
      <c r="N194" s="1" t="str">
        <f t="shared" si="25"/>
        <v>1000</v>
      </c>
      <c r="O194" s="1" t="str">
        <f t="shared" si="26"/>
        <v>2000</v>
      </c>
      <c r="P194" s="1" t="str">
        <f t="shared" si="27"/>
        <v>000</v>
      </c>
      <c r="Q194" s="10" t="s">
        <v>366</v>
      </c>
      <c r="R194" s="10" t="s">
        <v>366</v>
      </c>
      <c r="S194" s="10" t="s">
        <v>366</v>
      </c>
      <c r="T194" s="10" t="s">
        <v>366</v>
      </c>
      <c r="U194" s="10" t="s">
        <v>366</v>
      </c>
      <c r="V194" s="10" t="s">
        <v>366</v>
      </c>
      <c r="W194" s="10" t="s">
        <v>366</v>
      </c>
      <c r="X194" s="10" t="s">
        <v>366</v>
      </c>
      <c r="Y194" t="str">
        <f t="shared" ref="Y194:Y255" si="28">I194&amp;", "&amp;J194&amp;", "&amp;K194&amp;", "&amp;L194&amp;", "&amp;M194&amp;", "&amp;N194&amp;", "&amp;O194&amp;", "&amp;P194&amp;", "&amp;Q194&amp;", "&amp;R194&amp;", "&amp;S194&amp;", "&amp;T194&amp;", "&amp;U194&amp;", "&amp;V194&amp;", "&amp;W194&amp;", "&amp;X194&amp;", "</f>
        <v xml:space="preserve">800, 800, 7E00, 800, 800, 1000, 2000, 000, 0000, 0000, 0000, 0000, 0000, 0000, 0000, 0000, </v>
      </c>
    </row>
    <row r="195" spans="1:25" x14ac:dyDescent="0.25">
      <c r="A195" s="10">
        <f>'NIGE ROM'!A195</f>
        <v>0</v>
      </c>
      <c r="B195" s="10" t="str">
        <f>'NIGE ROM'!B195</f>
        <v>3C</v>
      </c>
      <c r="C195" s="10">
        <f>'NIGE ROM'!C195</f>
        <v>0</v>
      </c>
      <c r="D195" s="10">
        <f>'NIGE ROM'!D195</f>
        <v>0</v>
      </c>
      <c r="E195" s="10">
        <f>'NIGE ROM'!E195</f>
        <v>0</v>
      </c>
      <c r="F195" s="10" t="str">
        <f>'NIGE ROM'!F195</f>
        <v>7E</v>
      </c>
      <c r="G195" s="10">
        <f>'NIGE ROM'!G195</f>
        <v>0</v>
      </c>
      <c r="H195" s="10">
        <f>'NIGE ROM'!H195</f>
        <v>0</v>
      </c>
      <c r="I195" s="1" t="str">
        <f t="shared" ref="I195:I256" si="29">A195&amp;"00"</f>
        <v>000</v>
      </c>
      <c r="J195" s="1" t="str">
        <f t="shared" ref="J195:J256" si="30">B195&amp;"00"</f>
        <v>3C00</v>
      </c>
      <c r="K195" s="1" t="str">
        <f t="shared" ref="K195:K256" si="31">C195&amp;"00"</f>
        <v>000</v>
      </c>
      <c r="L195" s="1" t="str">
        <f t="shared" ref="L195:L256" si="32">D195&amp;"00"</f>
        <v>000</v>
      </c>
      <c r="M195" s="1" t="str">
        <f t="shared" ref="M195:M256" si="33">E195&amp;"00"</f>
        <v>000</v>
      </c>
      <c r="N195" s="1" t="str">
        <f t="shared" ref="N195:N256" si="34">F195&amp;"00"</f>
        <v>7E00</v>
      </c>
      <c r="O195" s="1" t="str">
        <f t="shared" ref="O195:O256" si="35">G195&amp;"00"</f>
        <v>000</v>
      </c>
      <c r="P195" s="1" t="str">
        <f t="shared" ref="P195:P256" si="36">H195&amp;"00"</f>
        <v>000</v>
      </c>
      <c r="Q195" s="10" t="s">
        <v>366</v>
      </c>
      <c r="R195" s="10" t="s">
        <v>366</v>
      </c>
      <c r="S195" s="10" t="s">
        <v>366</v>
      </c>
      <c r="T195" s="10" t="s">
        <v>366</v>
      </c>
      <c r="U195" s="10" t="s">
        <v>366</v>
      </c>
      <c r="V195" s="10" t="s">
        <v>366</v>
      </c>
      <c r="W195" s="10" t="s">
        <v>366</v>
      </c>
      <c r="X195" s="10" t="s">
        <v>366</v>
      </c>
      <c r="Y195" t="str">
        <f t="shared" si="28"/>
        <v xml:space="preserve">000, 3C00, 000, 000, 000, 7E00, 000, 000, 0000, 0000, 0000, 0000, 0000, 0000, 0000, 0000, </v>
      </c>
    </row>
    <row r="196" spans="1:25" x14ac:dyDescent="0.25">
      <c r="A196" s="10" t="str">
        <f>'NIGE ROM'!A196</f>
        <v>3E</v>
      </c>
      <c r="B196" s="10">
        <f>'NIGE ROM'!B196</f>
        <v>2</v>
      </c>
      <c r="C196" s="10">
        <f>'NIGE ROM'!C196</f>
        <v>14</v>
      </c>
      <c r="D196" s="10">
        <f>'NIGE ROM'!D196</f>
        <v>8</v>
      </c>
      <c r="E196" s="10">
        <f>'NIGE ROM'!E196</f>
        <v>14</v>
      </c>
      <c r="F196" s="10">
        <f>'NIGE ROM'!F196</f>
        <v>20</v>
      </c>
      <c r="G196" s="10">
        <f>'NIGE ROM'!G196</f>
        <v>0</v>
      </c>
      <c r="H196" s="10">
        <f>'NIGE ROM'!H196</f>
        <v>0</v>
      </c>
      <c r="I196" s="1" t="str">
        <f t="shared" si="29"/>
        <v>3E00</v>
      </c>
      <c r="J196" s="1" t="str">
        <f t="shared" si="30"/>
        <v>200</v>
      </c>
      <c r="K196" s="1" t="str">
        <f t="shared" si="31"/>
        <v>1400</v>
      </c>
      <c r="L196" s="1" t="str">
        <f t="shared" si="32"/>
        <v>800</v>
      </c>
      <c r="M196" s="1" t="str">
        <f t="shared" si="33"/>
        <v>1400</v>
      </c>
      <c r="N196" s="1" t="str">
        <f t="shared" si="34"/>
        <v>2000</v>
      </c>
      <c r="O196" s="1" t="str">
        <f t="shared" si="35"/>
        <v>000</v>
      </c>
      <c r="P196" s="1" t="str">
        <f t="shared" si="36"/>
        <v>000</v>
      </c>
      <c r="Q196" s="10" t="s">
        <v>366</v>
      </c>
      <c r="R196" s="10" t="s">
        <v>366</v>
      </c>
      <c r="S196" s="10" t="s">
        <v>366</v>
      </c>
      <c r="T196" s="10" t="s">
        <v>366</v>
      </c>
      <c r="U196" s="10" t="s">
        <v>366</v>
      </c>
      <c r="V196" s="10" t="s">
        <v>366</v>
      </c>
      <c r="W196" s="10" t="s">
        <v>366</v>
      </c>
      <c r="X196" s="10" t="s">
        <v>366</v>
      </c>
      <c r="Y196" t="str">
        <f t="shared" si="28"/>
        <v xml:space="preserve">3E00, 200, 1400, 800, 1400, 2000, 000, 000, 0000, 0000, 0000, 0000, 0000, 0000, 0000, 0000, </v>
      </c>
    </row>
    <row r="197" spans="1:25" x14ac:dyDescent="0.25">
      <c r="A197" s="10">
        <f>'NIGE ROM'!A197</f>
        <v>8</v>
      </c>
      <c r="B197" s="10" t="str">
        <f>'NIGE ROM'!B197</f>
        <v>3E</v>
      </c>
      <c r="C197" s="10">
        <f>'NIGE ROM'!C197</f>
        <v>4</v>
      </c>
      <c r="D197" s="10">
        <f>'NIGE ROM'!D197</f>
        <v>8</v>
      </c>
      <c r="E197" s="10" t="str">
        <f>'NIGE ROM'!E197</f>
        <v>1C</v>
      </c>
      <c r="F197" s="10" t="str">
        <f>'NIGE ROM'!F197</f>
        <v>2A</v>
      </c>
      <c r="G197" s="10">
        <f>'NIGE ROM'!G197</f>
        <v>8</v>
      </c>
      <c r="H197" s="10">
        <f>'NIGE ROM'!H197</f>
        <v>0</v>
      </c>
      <c r="I197" s="1" t="str">
        <f t="shared" si="29"/>
        <v>800</v>
      </c>
      <c r="J197" s="1" t="str">
        <f t="shared" si="30"/>
        <v>3E00</v>
      </c>
      <c r="K197" s="1" t="str">
        <f t="shared" si="31"/>
        <v>400</v>
      </c>
      <c r="L197" s="1" t="str">
        <f t="shared" si="32"/>
        <v>800</v>
      </c>
      <c r="M197" s="1" t="str">
        <f t="shared" si="33"/>
        <v>1C00</v>
      </c>
      <c r="N197" s="1" t="str">
        <f t="shared" si="34"/>
        <v>2A00</v>
      </c>
      <c r="O197" s="1" t="str">
        <f t="shared" si="35"/>
        <v>800</v>
      </c>
      <c r="P197" s="1" t="str">
        <f t="shared" si="36"/>
        <v>000</v>
      </c>
      <c r="Q197" s="10" t="s">
        <v>366</v>
      </c>
      <c r="R197" s="10" t="s">
        <v>366</v>
      </c>
      <c r="S197" s="10" t="s">
        <v>366</v>
      </c>
      <c r="T197" s="10" t="s">
        <v>366</v>
      </c>
      <c r="U197" s="10" t="s">
        <v>366</v>
      </c>
      <c r="V197" s="10" t="s">
        <v>366</v>
      </c>
      <c r="W197" s="10" t="s">
        <v>366</v>
      </c>
      <c r="X197" s="10" t="s">
        <v>366</v>
      </c>
      <c r="Y197" t="str">
        <f t="shared" si="28"/>
        <v xml:space="preserve">800, 3E00, 400, 800, 1C00, 2A00, 800, 000, 0000, 0000, 0000, 0000, 0000, 0000, 0000, 0000, </v>
      </c>
    </row>
    <row r="198" spans="1:25" x14ac:dyDescent="0.25">
      <c r="A198" s="10">
        <f>'NIGE ROM'!A198</f>
        <v>4</v>
      </c>
      <c r="B198" s="10">
        <f>'NIGE ROM'!B198</f>
        <v>4</v>
      </c>
      <c r="C198" s="10">
        <f>'NIGE ROM'!C198</f>
        <v>4</v>
      </c>
      <c r="D198" s="10">
        <f>'NIGE ROM'!D198</f>
        <v>8</v>
      </c>
      <c r="E198" s="10">
        <f>'NIGE ROM'!E198</f>
        <v>10</v>
      </c>
      <c r="F198" s="10">
        <f>'NIGE ROM'!F198</f>
        <v>20</v>
      </c>
      <c r="G198" s="10">
        <f>'NIGE ROM'!G198</f>
        <v>0</v>
      </c>
      <c r="H198" s="10">
        <f>'NIGE ROM'!H198</f>
        <v>0</v>
      </c>
      <c r="I198" s="1" t="str">
        <f t="shared" si="29"/>
        <v>400</v>
      </c>
      <c r="J198" s="1" t="str">
        <f t="shared" si="30"/>
        <v>400</v>
      </c>
      <c r="K198" s="1" t="str">
        <f t="shared" si="31"/>
        <v>400</v>
      </c>
      <c r="L198" s="1" t="str">
        <f t="shared" si="32"/>
        <v>800</v>
      </c>
      <c r="M198" s="1" t="str">
        <f t="shared" si="33"/>
        <v>1000</v>
      </c>
      <c r="N198" s="1" t="str">
        <f t="shared" si="34"/>
        <v>2000</v>
      </c>
      <c r="O198" s="1" t="str">
        <f t="shared" si="35"/>
        <v>000</v>
      </c>
      <c r="P198" s="1" t="str">
        <f t="shared" si="36"/>
        <v>000</v>
      </c>
      <c r="Q198" s="10" t="s">
        <v>366</v>
      </c>
      <c r="R198" s="10" t="s">
        <v>366</v>
      </c>
      <c r="S198" s="10" t="s">
        <v>366</v>
      </c>
      <c r="T198" s="10" t="s">
        <v>366</v>
      </c>
      <c r="U198" s="10" t="s">
        <v>366</v>
      </c>
      <c r="V198" s="10" t="s">
        <v>366</v>
      </c>
      <c r="W198" s="10" t="s">
        <v>366</v>
      </c>
      <c r="X198" s="10" t="s">
        <v>366</v>
      </c>
      <c r="Y198" t="str">
        <f t="shared" si="28"/>
        <v xml:space="preserve">400, 400, 400, 800, 1000, 2000, 000, 000, 0000, 0000, 0000, 0000, 0000, 0000, 0000, 0000, </v>
      </c>
    </row>
    <row r="199" spans="1:25" x14ac:dyDescent="0.25">
      <c r="A199" s="10">
        <f>'NIGE ROM'!A199</f>
        <v>8</v>
      </c>
      <c r="B199" s="10">
        <f>'NIGE ROM'!B199</f>
        <v>24</v>
      </c>
      <c r="C199" s="10">
        <f>'NIGE ROM'!C199</f>
        <v>22</v>
      </c>
      <c r="D199" s="10">
        <f>'NIGE ROM'!D199</f>
        <v>22</v>
      </c>
      <c r="E199" s="10">
        <f>'NIGE ROM'!E199</f>
        <v>22</v>
      </c>
      <c r="F199" s="10">
        <f>'NIGE ROM'!F199</f>
        <v>42</v>
      </c>
      <c r="G199" s="10">
        <f>'NIGE ROM'!G199</f>
        <v>0</v>
      </c>
      <c r="H199" s="10">
        <f>'NIGE ROM'!H199</f>
        <v>0</v>
      </c>
      <c r="I199" s="1" t="str">
        <f t="shared" si="29"/>
        <v>800</v>
      </c>
      <c r="J199" s="1" t="str">
        <f t="shared" si="30"/>
        <v>2400</v>
      </c>
      <c r="K199" s="1" t="str">
        <f t="shared" si="31"/>
        <v>2200</v>
      </c>
      <c r="L199" s="1" t="str">
        <f t="shared" si="32"/>
        <v>2200</v>
      </c>
      <c r="M199" s="1" t="str">
        <f t="shared" si="33"/>
        <v>2200</v>
      </c>
      <c r="N199" s="1" t="str">
        <f t="shared" si="34"/>
        <v>4200</v>
      </c>
      <c r="O199" s="1" t="str">
        <f t="shared" si="35"/>
        <v>000</v>
      </c>
      <c r="P199" s="1" t="str">
        <f t="shared" si="36"/>
        <v>000</v>
      </c>
      <c r="Q199" s="10" t="s">
        <v>366</v>
      </c>
      <c r="R199" s="10" t="s">
        <v>366</v>
      </c>
      <c r="S199" s="10" t="s">
        <v>366</v>
      </c>
      <c r="T199" s="10" t="s">
        <v>366</v>
      </c>
      <c r="U199" s="10" t="s">
        <v>366</v>
      </c>
      <c r="V199" s="10" t="s">
        <v>366</v>
      </c>
      <c r="W199" s="10" t="s">
        <v>366</v>
      </c>
      <c r="X199" s="10" t="s">
        <v>366</v>
      </c>
      <c r="Y199" t="str">
        <f t="shared" si="28"/>
        <v xml:space="preserve">800, 2400, 2200, 2200, 2200, 4200, 000, 000, 0000, 0000, 0000, 0000, 0000, 0000, 0000, 0000, </v>
      </c>
    </row>
    <row r="200" spans="1:25" x14ac:dyDescent="0.25">
      <c r="A200" s="10">
        <f>'NIGE ROM'!A200</f>
        <v>40</v>
      </c>
      <c r="B200" s="10">
        <f>'NIGE ROM'!B200</f>
        <v>40</v>
      </c>
      <c r="C200" s="10" t="str">
        <f>'NIGE ROM'!C200</f>
        <v>7C</v>
      </c>
      <c r="D200" s="10">
        <f>'NIGE ROM'!D200</f>
        <v>40</v>
      </c>
      <c r="E200" s="10">
        <f>'NIGE ROM'!E200</f>
        <v>40</v>
      </c>
      <c r="F200" s="10" t="str">
        <f>'NIGE ROM'!F200</f>
        <v>3E</v>
      </c>
      <c r="G200" s="10">
        <f>'NIGE ROM'!G200</f>
        <v>0</v>
      </c>
      <c r="H200" s="10">
        <f>'NIGE ROM'!H200</f>
        <v>0</v>
      </c>
      <c r="I200" s="1" t="str">
        <f t="shared" si="29"/>
        <v>4000</v>
      </c>
      <c r="J200" s="1" t="str">
        <f t="shared" si="30"/>
        <v>4000</v>
      </c>
      <c r="K200" s="1" t="str">
        <f t="shared" si="31"/>
        <v>7C00</v>
      </c>
      <c r="L200" s="1" t="str">
        <f t="shared" si="32"/>
        <v>4000</v>
      </c>
      <c r="M200" s="1" t="str">
        <f t="shared" si="33"/>
        <v>4000</v>
      </c>
      <c r="N200" s="1" t="str">
        <f t="shared" si="34"/>
        <v>3E00</v>
      </c>
      <c r="O200" s="1" t="str">
        <f t="shared" si="35"/>
        <v>000</v>
      </c>
      <c r="P200" s="1" t="str">
        <f t="shared" si="36"/>
        <v>000</v>
      </c>
      <c r="Q200" s="10" t="s">
        <v>366</v>
      </c>
      <c r="R200" s="10" t="s">
        <v>366</v>
      </c>
      <c r="S200" s="10" t="s">
        <v>366</v>
      </c>
      <c r="T200" s="10" t="s">
        <v>366</v>
      </c>
      <c r="U200" s="10" t="s">
        <v>366</v>
      </c>
      <c r="V200" s="10" t="s">
        <v>366</v>
      </c>
      <c r="W200" s="10" t="s">
        <v>366</v>
      </c>
      <c r="X200" s="10" t="s">
        <v>366</v>
      </c>
      <c r="Y200" t="str">
        <f t="shared" si="28"/>
        <v xml:space="preserve">4000, 4000, 7C00, 4000, 4000, 3E00, 000, 000, 0000, 0000, 0000, 0000, 0000, 0000, 0000, 0000, </v>
      </c>
    </row>
    <row r="201" spans="1:25" x14ac:dyDescent="0.25">
      <c r="A201" s="10" t="str">
        <f>'NIGE ROM'!A201</f>
        <v>3E</v>
      </c>
      <c r="B201" s="10">
        <f>'NIGE ROM'!B201</f>
        <v>2</v>
      </c>
      <c r="C201" s="10">
        <f>'NIGE ROM'!C201</f>
        <v>2</v>
      </c>
      <c r="D201" s="10">
        <f>'NIGE ROM'!D201</f>
        <v>4</v>
      </c>
      <c r="E201" s="10">
        <f>'NIGE ROM'!E201</f>
        <v>8</v>
      </c>
      <c r="F201" s="10">
        <f>'NIGE ROM'!F201</f>
        <v>10</v>
      </c>
      <c r="G201" s="10">
        <f>'NIGE ROM'!G201</f>
        <v>0</v>
      </c>
      <c r="H201" s="10">
        <f>'NIGE ROM'!H201</f>
        <v>0</v>
      </c>
      <c r="I201" s="1" t="str">
        <f t="shared" si="29"/>
        <v>3E00</v>
      </c>
      <c r="J201" s="1" t="str">
        <f t="shared" si="30"/>
        <v>200</v>
      </c>
      <c r="K201" s="1" t="str">
        <f t="shared" si="31"/>
        <v>200</v>
      </c>
      <c r="L201" s="1" t="str">
        <f t="shared" si="32"/>
        <v>400</v>
      </c>
      <c r="M201" s="1" t="str">
        <f t="shared" si="33"/>
        <v>800</v>
      </c>
      <c r="N201" s="1" t="str">
        <f t="shared" si="34"/>
        <v>1000</v>
      </c>
      <c r="O201" s="1" t="str">
        <f t="shared" si="35"/>
        <v>000</v>
      </c>
      <c r="P201" s="1" t="str">
        <f t="shared" si="36"/>
        <v>000</v>
      </c>
      <c r="Q201" s="10" t="s">
        <v>366</v>
      </c>
      <c r="R201" s="10" t="s">
        <v>366</v>
      </c>
      <c r="S201" s="10" t="s">
        <v>366</v>
      </c>
      <c r="T201" s="10" t="s">
        <v>366</v>
      </c>
      <c r="U201" s="10" t="s">
        <v>366</v>
      </c>
      <c r="V201" s="10" t="s">
        <v>366</v>
      </c>
      <c r="W201" s="10" t="s">
        <v>366</v>
      </c>
      <c r="X201" s="10" t="s">
        <v>366</v>
      </c>
      <c r="Y201" t="str">
        <f t="shared" si="28"/>
        <v xml:space="preserve">3E00, 200, 200, 400, 800, 1000, 000, 000, 0000, 0000, 0000, 0000, 0000, 0000, 0000, 0000, </v>
      </c>
    </row>
    <row r="202" spans="1:25" x14ac:dyDescent="0.25">
      <c r="A202" s="10">
        <f>'NIGE ROM'!A202</f>
        <v>0</v>
      </c>
      <c r="B202" s="10">
        <f>'NIGE ROM'!B202</f>
        <v>10</v>
      </c>
      <c r="C202" s="10">
        <f>'NIGE ROM'!C202</f>
        <v>28</v>
      </c>
      <c r="D202" s="10">
        <f>'NIGE ROM'!D202</f>
        <v>44</v>
      </c>
      <c r="E202" s="10">
        <f>'NIGE ROM'!E202</f>
        <v>2</v>
      </c>
      <c r="F202" s="10">
        <f>'NIGE ROM'!F202</f>
        <v>2</v>
      </c>
      <c r="G202" s="10">
        <f>'NIGE ROM'!G202</f>
        <v>0</v>
      </c>
      <c r="H202" s="10">
        <f>'NIGE ROM'!H202</f>
        <v>0</v>
      </c>
      <c r="I202" s="1" t="str">
        <f t="shared" si="29"/>
        <v>000</v>
      </c>
      <c r="J202" s="1" t="str">
        <f t="shared" si="30"/>
        <v>1000</v>
      </c>
      <c r="K202" s="1" t="str">
        <f t="shared" si="31"/>
        <v>2800</v>
      </c>
      <c r="L202" s="1" t="str">
        <f t="shared" si="32"/>
        <v>4400</v>
      </c>
      <c r="M202" s="1" t="str">
        <f t="shared" si="33"/>
        <v>200</v>
      </c>
      <c r="N202" s="1" t="str">
        <f t="shared" si="34"/>
        <v>200</v>
      </c>
      <c r="O202" s="1" t="str">
        <f t="shared" si="35"/>
        <v>000</v>
      </c>
      <c r="P202" s="1" t="str">
        <f t="shared" si="36"/>
        <v>000</v>
      </c>
      <c r="Q202" s="10" t="s">
        <v>366</v>
      </c>
      <c r="R202" s="10" t="s">
        <v>366</v>
      </c>
      <c r="S202" s="10" t="s">
        <v>366</v>
      </c>
      <c r="T202" s="10" t="s">
        <v>366</v>
      </c>
      <c r="U202" s="10" t="s">
        <v>366</v>
      </c>
      <c r="V202" s="10" t="s">
        <v>366</v>
      </c>
      <c r="W202" s="10" t="s">
        <v>366</v>
      </c>
      <c r="X202" s="10" t="s">
        <v>366</v>
      </c>
      <c r="Y202" t="str">
        <f t="shared" si="28"/>
        <v xml:space="preserve">000, 1000, 2800, 4400, 200, 200, 000, 000, 0000, 0000, 0000, 0000, 0000, 0000, 0000, 0000, </v>
      </c>
    </row>
    <row r="203" spans="1:25" x14ac:dyDescent="0.25">
      <c r="A203" s="10">
        <f>'NIGE ROM'!A203</f>
        <v>8</v>
      </c>
      <c r="B203" s="10" t="str">
        <f>'NIGE ROM'!B203</f>
        <v>7E</v>
      </c>
      <c r="C203" s="10">
        <f>'NIGE ROM'!C203</f>
        <v>8</v>
      </c>
      <c r="D203" s="10" t="str">
        <f>'NIGE ROM'!D203</f>
        <v>2A</v>
      </c>
      <c r="E203" s="10" t="str">
        <f>'NIGE ROM'!E203</f>
        <v>2A</v>
      </c>
      <c r="F203" s="10" t="str">
        <f>'NIGE ROM'!F203</f>
        <v>4A</v>
      </c>
      <c r="G203" s="10">
        <f>'NIGE ROM'!G203</f>
        <v>8</v>
      </c>
      <c r="H203" s="10">
        <f>'NIGE ROM'!H203</f>
        <v>0</v>
      </c>
      <c r="I203" s="1" t="str">
        <f t="shared" si="29"/>
        <v>800</v>
      </c>
      <c r="J203" s="1" t="str">
        <f t="shared" si="30"/>
        <v>7E00</v>
      </c>
      <c r="K203" s="1" t="str">
        <f t="shared" si="31"/>
        <v>800</v>
      </c>
      <c r="L203" s="1" t="str">
        <f t="shared" si="32"/>
        <v>2A00</v>
      </c>
      <c r="M203" s="1" t="str">
        <f t="shared" si="33"/>
        <v>2A00</v>
      </c>
      <c r="N203" s="1" t="str">
        <f t="shared" si="34"/>
        <v>4A00</v>
      </c>
      <c r="O203" s="1" t="str">
        <f t="shared" si="35"/>
        <v>800</v>
      </c>
      <c r="P203" s="1" t="str">
        <f t="shared" si="36"/>
        <v>000</v>
      </c>
      <c r="Q203" s="10" t="s">
        <v>366</v>
      </c>
      <c r="R203" s="10" t="s">
        <v>366</v>
      </c>
      <c r="S203" s="10" t="s">
        <v>366</v>
      </c>
      <c r="T203" s="10" t="s">
        <v>366</v>
      </c>
      <c r="U203" s="10" t="s">
        <v>366</v>
      </c>
      <c r="V203" s="10" t="s">
        <v>366</v>
      </c>
      <c r="W203" s="10" t="s">
        <v>366</v>
      </c>
      <c r="X203" s="10" t="s">
        <v>366</v>
      </c>
      <c r="Y203" t="str">
        <f t="shared" si="28"/>
        <v xml:space="preserve">800, 7E00, 800, 2A00, 2A00, 4A00, 800, 000, 0000, 0000, 0000, 0000, 0000, 0000, 0000, 0000, </v>
      </c>
    </row>
    <row r="204" spans="1:25" x14ac:dyDescent="0.25">
      <c r="A204" s="10" t="str">
        <f>'NIGE ROM'!A204</f>
        <v>7E</v>
      </c>
      <c r="B204" s="10">
        <f>'NIGE ROM'!B204</f>
        <v>2</v>
      </c>
      <c r="C204" s="10">
        <f>'NIGE ROM'!C204</f>
        <v>24</v>
      </c>
      <c r="D204" s="10">
        <f>'NIGE ROM'!D204</f>
        <v>18</v>
      </c>
      <c r="E204" s="10">
        <f>'NIGE ROM'!E204</f>
        <v>8</v>
      </c>
      <c r="F204" s="10">
        <f>'NIGE ROM'!F204</f>
        <v>4</v>
      </c>
      <c r="G204" s="10">
        <f>'NIGE ROM'!G204</f>
        <v>0</v>
      </c>
      <c r="H204" s="10">
        <f>'NIGE ROM'!H204</f>
        <v>0</v>
      </c>
      <c r="I204" s="1" t="str">
        <f t="shared" si="29"/>
        <v>7E00</v>
      </c>
      <c r="J204" s="1" t="str">
        <f t="shared" si="30"/>
        <v>200</v>
      </c>
      <c r="K204" s="1" t="str">
        <f t="shared" si="31"/>
        <v>2400</v>
      </c>
      <c r="L204" s="1" t="str">
        <f t="shared" si="32"/>
        <v>1800</v>
      </c>
      <c r="M204" s="1" t="str">
        <f t="shared" si="33"/>
        <v>800</v>
      </c>
      <c r="N204" s="1" t="str">
        <f t="shared" si="34"/>
        <v>400</v>
      </c>
      <c r="O204" s="1" t="str">
        <f t="shared" si="35"/>
        <v>000</v>
      </c>
      <c r="P204" s="1" t="str">
        <f t="shared" si="36"/>
        <v>000</v>
      </c>
      <c r="Q204" s="10" t="s">
        <v>366</v>
      </c>
      <c r="R204" s="10" t="s">
        <v>366</v>
      </c>
      <c r="S204" s="10" t="s">
        <v>366</v>
      </c>
      <c r="T204" s="10" t="s">
        <v>366</v>
      </c>
      <c r="U204" s="10" t="s">
        <v>366</v>
      </c>
      <c r="V204" s="10" t="s">
        <v>366</v>
      </c>
      <c r="W204" s="10" t="s">
        <v>366</v>
      </c>
      <c r="X204" s="10" t="s">
        <v>366</v>
      </c>
      <c r="Y204" t="str">
        <f t="shared" si="28"/>
        <v xml:space="preserve">7E00, 200, 2400, 1800, 800, 400, 000, 000, 0000, 0000, 0000, 0000, 0000, 0000, 0000, 0000, </v>
      </c>
    </row>
    <row r="205" spans="1:25" x14ac:dyDescent="0.25">
      <c r="A205" s="10">
        <f>'NIGE ROM'!A205</f>
        <v>18</v>
      </c>
      <c r="B205" s="10">
        <f>'NIGE ROM'!B205</f>
        <v>4</v>
      </c>
      <c r="C205" s="10">
        <f>'NIGE ROM'!C205</f>
        <v>12</v>
      </c>
      <c r="D205" s="10">
        <f>'NIGE ROM'!D205</f>
        <v>8</v>
      </c>
      <c r="E205" s="10">
        <f>'NIGE ROM'!E205</f>
        <v>24</v>
      </c>
      <c r="F205" s="10">
        <f>'NIGE ROM'!F205</f>
        <v>10</v>
      </c>
      <c r="G205" s="10" t="str">
        <f>'NIGE ROM'!G205</f>
        <v>0C</v>
      </c>
      <c r="H205" s="10">
        <f>'NIGE ROM'!H205</f>
        <v>0</v>
      </c>
      <c r="I205" s="1" t="str">
        <f t="shared" si="29"/>
        <v>1800</v>
      </c>
      <c r="J205" s="1" t="str">
        <f t="shared" si="30"/>
        <v>400</v>
      </c>
      <c r="K205" s="1" t="str">
        <f t="shared" si="31"/>
        <v>1200</v>
      </c>
      <c r="L205" s="1" t="str">
        <f t="shared" si="32"/>
        <v>800</v>
      </c>
      <c r="M205" s="1" t="str">
        <f t="shared" si="33"/>
        <v>2400</v>
      </c>
      <c r="N205" s="1" t="str">
        <f t="shared" si="34"/>
        <v>1000</v>
      </c>
      <c r="O205" s="1" t="str">
        <f t="shared" si="35"/>
        <v>0C00</v>
      </c>
      <c r="P205" s="1" t="str">
        <f t="shared" si="36"/>
        <v>000</v>
      </c>
      <c r="Q205" s="10" t="s">
        <v>366</v>
      </c>
      <c r="R205" s="10" t="s">
        <v>366</v>
      </c>
      <c r="S205" s="10" t="s">
        <v>366</v>
      </c>
      <c r="T205" s="10" t="s">
        <v>366</v>
      </c>
      <c r="U205" s="10" t="s">
        <v>366</v>
      </c>
      <c r="V205" s="10" t="s">
        <v>366</v>
      </c>
      <c r="W205" s="10" t="s">
        <v>366</v>
      </c>
      <c r="X205" s="10" t="s">
        <v>366</v>
      </c>
      <c r="Y205" t="str">
        <f t="shared" si="28"/>
        <v xml:space="preserve">1800, 400, 1200, 800, 2400, 1000, 0C00, 000, 0000, 0000, 0000, 0000, 0000, 0000, 0000, 0000, </v>
      </c>
    </row>
    <row r="206" spans="1:25" x14ac:dyDescent="0.25">
      <c r="A206" s="10">
        <f>'NIGE ROM'!A206</f>
        <v>8</v>
      </c>
      <c r="B206" s="10">
        <f>'NIGE ROM'!B206</f>
        <v>10</v>
      </c>
      <c r="C206" s="10">
        <f>'NIGE ROM'!C206</f>
        <v>24</v>
      </c>
      <c r="D206" s="10">
        <f>'NIGE ROM'!D206</f>
        <v>44</v>
      </c>
      <c r="E206" s="10" t="str">
        <f>'NIGE ROM'!E206</f>
        <v>7C</v>
      </c>
      <c r="F206" s="10">
        <f>'NIGE ROM'!F206</f>
        <v>2</v>
      </c>
      <c r="G206" s="10">
        <f>'NIGE ROM'!G206</f>
        <v>0</v>
      </c>
      <c r="H206" s="10">
        <f>'NIGE ROM'!H206</f>
        <v>0</v>
      </c>
      <c r="I206" s="1" t="str">
        <f t="shared" si="29"/>
        <v>800</v>
      </c>
      <c r="J206" s="1" t="str">
        <f t="shared" si="30"/>
        <v>1000</v>
      </c>
      <c r="K206" s="1" t="str">
        <f t="shared" si="31"/>
        <v>2400</v>
      </c>
      <c r="L206" s="1" t="str">
        <f t="shared" si="32"/>
        <v>4400</v>
      </c>
      <c r="M206" s="1" t="str">
        <f t="shared" si="33"/>
        <v>7C00</v>
      </c>
      <c r="N206" s="1" t="str">
        <f t="shared" si="34"/>
        <v>200</v>
      </c>
      <c r="O206" s="1" t="str">
        <f t="shared" si="35"/>
        <v>000</v>
      </c>
      <c r="P206" s="1" t="str">
        <f t="shared" si="36"/>
        <v>000</v>
      </c>
      <c r="Q206" s="10" t="s">
        <v>366</v>
      </c>
      <c r="R206" s="10" t="s">
        <v>366</v>
      </c>
      <c r="S206" s="10" t="s">
        <v>366</v>
      </c>
      <c r="T206" s="10" t="s">
        <v>366</v>
      </c>
      <c r="U206" s="10" t="s">
        <v>366</v>
      </c>
      <c r="V206" s="10" t="s">
        <v>366</v>
      </c>
      <c r="W206" s="10" t="s">
        <v>366</v>
      </c>
      <c r="X206" s="10" t="s">
        <v>366</v>
      </c>
      <c r="Y206" t="str">
        <f t="shared" si="28"/>
        <v xml:space="preserve">800, 1000, 2400, 4400, 7C00, 200, 000, 000, 0000, 0000, 0000, 0000, 0000, 0000, 0000, 0000, </v>
      </c>
    </row>
    <row r="207" spans="1:25" x14ac:dyDescent="0.25">
      <c r="A207" s="10">
        <f>'NIGE ROM'!A207</f>
        <v>2</v>
      </c>
      <c r="B207" s="10">
        <f>'NIGE ROM'!B207</f>
        <v>2</v>
      </c>
      <c r="C207" s="10">
        <f>'NIGE ROM'!C207</f>
        <v>14</v>
      </c>
      <c r="D207" s="10">
        <f>'NIGE ROM'!D207</f>
        <v>8</v>
      </c>
      <c r="E207" s="10">
        <f>'NIGE ROM'!E207</f>
        <v>14</v>
      </c>
      <c r="F207" s="10">
        <f>'NIGE ROM'!F207</f>
        <v>20</v>
      </c>
      <c r="G207" s="10">
        <f>'NIGE ROM'!G207</f>
        <v>0</v>
      </c>
      <c r="H207" s="10">
        <f>'NIGE ROM'!H207</f>
        <v>0</v>
      </c>
      <c r="I207" s="1" t="str">
        <f t="shared" si="29"/>
        <v>200</v>
      </c>
      <c r="J207" s="1" t="str">
        <f t="shared" si="30"/>
        <v>200</v>
      </c>
      <c r="K207" s="1" t="str">
        <f t="shared" si="31"/>
        <v>1400</v>
      </c>
      <c r="L207" s="1" t="str">
        <f t="shared" si="32"/>
        <v>800</v>
      </c>
      <c r="M207" s="1" t="str">
        <f t="shared" si="33"/>
        <v>1400</v>
      </c>
      <c r="N207" s="1" t="str">
        <f t="shared" si="34"/>
        <v>2000</v>
      </c>
      <c r="O207" s="1" t="str">
        <f t="shared" si="35"/>
        <v>000</v>
      </c>
      <c r="P207" s="1" t="str">
        <f t="shared" si="36"/>
        <v>000</v>
      </c>
      <c r="Q207" s="10" t="s">
        <v>366</v>
      </c>
      <c r="R207" s="10" t="s">
        <v>366</v>
      </c>
      <c r="S207" s="10" t="s">
        <v>366</v>
      </c>
      <c r="T207" s="10" t="s">
        <v>366</v>
      </c>
      <c r="U207" s="10" t="s">
        <v>366</v>
      </c>
      <c r="V207" s="10" t="s">
        <v>366</v>
      </c>
      <c r="W207" s="10" t="s">
        <v>366</v>
      </c>
      <c r="X207" s="10" t="s">
        <v>366</v>
      </c>
      <c r="Y207" t="str">
        <f t="shared" si="28"/>
        <v xml:space="preserve">200, 200, 1400, 800, 1400, 2000, 000, 000, 0000, 0000, 0000, 0000, 0000, 0000, 0000, 0000, </v>
      </c>
    </row>
    <row r="208" spans="1:25" x14ac:dyDescent="0.25">
      <c r="A208" s="10" t="str">
        <f>'NIGE ROM'!A208</f>
        <v>3C</v>
      </c>
      <c r="B208" s="10">
        <f>'NIGE ROM'!B208</f>
        <v>10</v>
      </c>
      <c r="C208" s="10" t="str">
        <f>'NIGE ROM'!C208</f>
        <v>7E</v>
      </c>
      <c r="D208" s="10">
        <f>'NIGE ROM'!D208</f>
        <v>10</v>
      </c>
      <c r="E208" s="10">
        <f>'NIGE ROM'!E208</f>
        <v>10</v>
      </c>
      <c r="F208" s="10" t="str">
        <f>'NIGE ROM'!F208</f>
        <v>0E</v>
      </c>
      <c r="G208" s="10">
        <f>'NIGE ROM'!G208</f>
        <v>0</v>
      </c>
      <c r="H208" s="10">
        <f>'NIGE ROM'!H208</f>
        <v>0</v>
      </c>
      <c r="I208" s="1" t="str">
        <f t="shared" si="29"/>
        <v>3C00</v>
      </c>
      <c r="J208" s="1" t="str">
        <f t="shared" si="30"/>
        <v>1000</v>
      </c>
      <c r="K208" s="1" t="str">
        <f t="shared" si="31"/>
        <v>7E00</v>
      </c>
      <c r="L208" s="1" t="str">
        <f t="shared" si="32"/>
        <v>1000</v>
      </c>
      <c r="M208" s="1" t="str">
        <f t="shared" si="33"/>
        <v>1000</v>
      </c>
      <c r="N208" s="1" t="str">
        <f t="shared" si="34"/>
        <v>0E00</v>
      </c>
      <c r="O208" s="1" t="str">
        <f t="shared" si="35"/>
        <v>000</v>
      </c>
      <c r="P208" s="1" t="str">
        <f t="shared" si="36"/>
        <v>000</v>
      </c>
      <c r="Q208" s="10" t="s">
        <v>366</v>
      </c>
      <c r="R208" s="10" t="s">
        <v>366</v>
      </c>
      <c r="S208" s="10" t="s">
        <v>366</v>
      </c>
      <c r="T208" s="10" t="s">
        <v>366</v>
      </c>
      <c r="U208" s="10" t="s">
        <v>366</v>
      </c>
      <c r="V208" s="10" t="s">
        <v>366</v>
      </c>
      <c r="W208" s="10" t="s">
        <v>366</v>
      </c>
      <c r="X208" s="10" t="s">
        <v>366</v>
      </c>
      <c r="Y208" t="str">
        <f t="shared" si="28"/>
        <v xml:space="preserve">3C00, 1000, 7E00, 1000, 1000, 0E00, 000, 000, 0000, 0000, 0000, 0000, 0000, 0000, 0000, 0000, </v>
      </c>
    </row>
    <row r="209" spans="1:25" x14ac:dyDescent="0.25">
      <c r="A209" s="10">
        <f>'NIGE ROM'!A209</f>
        <v>10</v>
      </c>
      <c r="B209" s="10" t="str">
        <f>'NIGE ROM'!B209</f>
        <v>7E</v>
      </c>
      <c r="C209" s="10">
        <f>'NIGE ROM'!C209</f>
        <v>12</v>
      </c>
      <c r="D209" s="10">
        <f>'NIGE ROM'!D209</f>
        <v>14</v>
      </c>
      <c r="E209" s="10">
        <f>'NIGE ROM'!E209</f>
        <v>10</v>
      </c>
      <c r="F209" s="10">
        <f>'NIGE ROM'!F209</f>
        <v>10</v>
      </c>
      <c r="G209" s="10">
        <f>'NIGE ROM'!G209</f>
        <v>10</v>
      </c>
      <c r="H209" s="10">
        <f>'NIGE ROM'!H209</f>
        <v>0</v>
      </c>
      <c r="I209" s="1" t="str">
        <f t="shared" si="29"/>
        <v>1000</v>
      </c>
      <c r="J209" s="1" t="str">
        <f t="shared" si="30"/>
        <v>7E00</v>
      </c>
      <c r="K209" s="1" t="str">
        <f t="shared" si="31"/>
        <v>1200</v>
      </c>
      <c r="L209" s="1" t="str">
        <f t="shared" si="32"/>
        <v>1400</v>
      </c>
      <c r="M209" s="1" t="str">
        <f t="shared" si="33"/>
        <v>1000</v>
      </c>
      <c r="N209" s="1" t="str">
        <f t="shared" si="34"/>
        <v>1000</v>
      </c>
      <c r="O209" s="1" t="str">
        <f t="shared" si="35"/>
        <v>1000</v>
      </c>
      <c r="P209" s="1" t="str">
        <f t="shared" si="36"/>
        <v>000</v>
      </c>
      <c r="Q209" s="10" t="s">
        <v>366</v>
      </c>
      <c r="R209" s="10" t="s">
        <v>366</v>
      </c>
      <c r="S209" s="10" t="s">
        <v>366</v>
      </c>
      <c r="T209" s="10" t="s">
        <v>366</v>
      </c>
      <c r="U209" s="10" t="s">
        <v>366</v>
      </c>
      <c r="V209" s="10" t="s">
        <v>366</v>
      </c>
      <c r="W209" s="10" t="s">
        <v>366</v>
      </c>
      <c r="X209" s="10" t="s">
        <v>366</v>
      </c>
      <c r="Y209" t="str">
        <f t="shared" si="28"/>
        <v xml:space="preserve">1000, 7E00, 1200, 1400, 1000, 1000, 1000, 000, 0000, 0000, 0000, 0000, 0000, 0000, 0000, 0000, </v>
      </c>
    </row>
    <row r="210" spans="1:25" x14ac:dyDescent="0.25">
      <c r="A210" s="10">
        <f>'NIGE ROM'!A210</f>
        <v>0</v>
      </c>
      <c r="B210" s="10" t="str">
        <f>'NIGE ROM'!B210</f>
        <v>3C</v>
      </c>
      <c r="C210" s="10">
        <f>'NIGE ROM'!C210</f>
        <v>4</v>
      </c>
      <c r="D210" s="10">
        <f>'NIGE ROM'!D210</f>
        <v>4</v>
      </c>
      <c r="E210" s="10">
        <f>'NIGE ROM'!E210</f>
        <v>4</v>
      </c>
      <c r="F210" s="10" t="str">
        <f>'NIGE ROM'!F210</f>
        <v>7E</v>
      </c>
      <c r="G210" s="10">
        <f>'NIGE ROM'!G210</f>
        <v>0</v>
      </c>
      <c r="H210" s="10">
        <f>'NIGE ROM'!H210</f>
        <v>0</v>
      </c>
      <c r="I210" s="1" t="str">
        <f t="shared" si="29"/>
        <v>000</v>
      </c>
      <c r="J210" s="1" t="str">
        <f t="shared" si="30"/>
        <v>3C00</v>
      </c>
      <c r="K210" s="1" t="str">
        <f t="shared" si="31"/>
        <v>400</v>
      </c>
      <c r="L210" s="1" t="str">
        <f t="shared" si="32"/>
        <v>400</v>
      </c>
      <c r="M210" s="1" t="str">
        <f t="shared" si="33"/>
        <v>400</v>
      </c>
      <c r="N210" s="1" t="str">
        <f t="shared" si="34"/>
        <v>7E00</v>
      </c>
      <c r="O210" s="1" t="str">
        <f t="shared" si="35"/>
        <v>000</v>
      </c>
      <c r="P210" s="1" t="str">
        <f t="shared" si="36"/>
        <v>000</v>
      </c>
      <c r="Q210" s="10" t="s">
        <v>366</v>
      </c>
      <c r="R210" s="10" t="s">
        <v>366</v>
      </c>
      <c r="S210" s="10" t="s">
        <v>366</v>
      </c>
      <c r="T210" s="10" t="s">
        <v>366</v>
      </c>
      <c r="U210" s="10" t="s">
        <v>366</v>
      </c>
      <c r="V210" s="10" t="s">
        <v>366</v>
      </c>
      <c r="W210" s="10" t="s">
        <v>366</v>
      </c>
      <c r="X210" s="10" t="s">
        <v>366</v>
      </c>
      <c r="Y210" t="str">
        <f t="shared" si="28"/>
        <v xml:space="preserve">000, 3C00, 400, 400, 400, 7E00, 000, 000, 0000, 0000, 0000, 0000, 0000, 0000, 0000, 0000, </v>
      </c>
    </row>
    <row r="211" spans="1:25" x14ac:dyDescent="0.25">
      <c r="A211" s="10">
        <f>'NIGE ROM'!A211</f>
        <v>0</v>
      </c>
      <c r="B211" s="10" t="str">
        <f>'NIGE ROM'!B211</f>
        <v>7E</v>
      </c>
      <c r="C211" s="10">
        <f>'NIGE ROM'!C211</f>
        <v>2</v>
      </c>
      <c r="D211" s="10" t="str">
        <f>'NIGE ROM'!D211</f>
        <v>3E</v>
      </c>
      <c r="E211" s="10">
        <f>'NIGE ROM'!E211</f>
        <v>2</v>
      </c>
      <c r="F211" s="10" t="str">
        <f>'NIGE ROM'!F211</f>
        <v>7E</v>
      </c>
      <c r="G211" s="10">
        <f>'NIGE ROM'!G211</f>
        <v>0</v>
      </c>
      <c r="H211" s="10">
        <f>'NIGE ROM'!H211</f>
        <v>0</v>
      </c>
      <c r="I211" s="1" t="str">
        <f t="shared" si="29"/>
        <v>000</v>
      </c>
      <c r="J211" s="1" t="str">
        <f t="shared" si="30"/>
        <v>7E00</v>
      </c>
      <c r="K211" s="1" t="str">
        <f t="shared" si="31"/>
        <v>200</v>
      </c>
      <c r="L211" s="1" t="str">
        <f t="shared" si="32"/>
        <v>3E00</v>
      </c>
      <c r="M211" s="1" t="str">
        <f t="shared" si="33"/>
        <v>200</v>
      </c>
      <c r="N211" s="1" t="str">
        <f t="shared" si="34"/>
        <v>7E00</v>
      </c>
      <c r="O211" s="1" t="str">
        <f t="shared" si="35"/>
        <v>000</v>
      </c>
      <c r="P211" s="1" t="str">
        <f t="shared" si="36"/>
        <v>000</v>
      </c>
      <c r="Q211" s="10" t="s">
        <v>366</v>
      </c>
      <c r="R211" s="10" t="s">
        <v>366</v>
      </c>
      <c r="S211" s="10" t="s">
        <v>366</v>
      </c>
      <c r="T211" s="10" t="s">
        <v>366</v>
      </c>
      <c r="U211" s="10" t="s">
        <v>366</v>
      </c>
      <c r="V211" s="10" t="s">
        <v>366</v>
      </c>
      <c r="W211" s="10" t="s">
        <v>366</v>
      </c>
      <c r="X211" s="10" t="s">
        <v>366</v>
      </c>
      <c r="Y211" t="str">
        <f t="shared" si="28"/>
        <v xml:space="preserve">000, 7E00, 200, 3E00, 200, 7E00, 000, 000, 0000, 0000, 0000, 0000, 0000, 0000, 0000, 0000, </v>
      </c>
    </row>
    <row r="212" spans="1:25" x14ac:dyDescent="0.25">
      <c r="A212" s="10" t="str">
        <f>'NIGE ROM'!A212</f>
        <v>3C</v>
      </c>
      <c r="B212" s="10">
        <f>'NIGE ROM'!B212</f>
        <v>0</v>
      </c>
      <c r="C212" s="10" t="str">
        <f>'NIGE ROM'!C212</f>
        <v>7E</v>
      </c>
      <c r="D212" s="10">
        <f>'NIGE ROM'!D212</f>
        <v>2</v>
      </c>
      <c r="E212" s="10">
        <f>'NIGE ROM'!E212</f>
        <v>4</v>
      </c>
      <c r="F212" s="10">
        <f>'NIGE ROM'!F212</f>
        <v>8</v>
      </c>
      <c r="G212" s="10">
        <f>'NIGE ROM'!G212</f>
        <v>0</v>
      </c>
      <c r="H212" s="10">
        <f>'NIGE ROM'!H212</f>
        <v>0</v>
      </c>
      <c r="I212" s="1" t="str">
        <f t="shared" si="29"/>
        <v>3C00</v>
      </c>
      <c r="J212" s="1" t="str">
        <f t="shared" si="30"/>
        <v>000</v>
      </c>
      <c r="K212" s="1" t="str">
        <f t="shared" si="31"/>
        <v>7E00</v>
      </c>
      <c r="L212" s="1" t="str">
        <f t="shared" si="32"/>
        <v>200</v>
      </c>
      <c r="M212" s="1" t="str">
        <f t="shared" si="33"/>
        <v>400</v>
      </c>
      <c r="N212" s="1" t="str">
        <f t="shared" si="34"/>
        <v>800</v>
      </c>
      <c r="O212" s="1" t="str">
        <f t="shared" si="35"/>
        <v>000</v>
      </c>
      <c r="P212" s="1" t="str">
        <f t="shared" si="36"/>
        <v>000</v>
      </c>
      <c r="Q212" s="10" t="s">
        <v>366</v>
      </c>
      <c r="R212" s="10" t="s">
        <v>366</v>
      </c>
      <c r="S212" s="10" t="s">
        <v>366</v>
      </c>
      <c r="T212" s="10" t="s">
        <v>366</v>
      </c>
      <c r="U212" s="10" t="s">
        <v>366</v>
      </c>
      <c r="V212" s="10" t="s">
        <v>366</v>
      </c>
      <c r="W212" s="10" t="s">
        <v>366</v>
      </c>
      <c r="X212" s="10" t="s">
        <v>366</v>
      </c>
      <c r="Y212" t="str">
        <f t="shared" si="28"/>
        <v xml:space="preserve">3C00, 000, 7E00, 200, 400, 800, 000, 000, 0000, 0000, 0000, 0000, 0000, 0000, 0000, 0000, </v>
      </c>
    </row>
    <row r="213" spans="1:25" x14ac:dyDescent="0.25">
      <c r="A213" s="10">
        <f>'NIGE ROM'!A213</f>
        <v>22</v>
      </c>
      <c r="B213" s="10">
        <f>'NIGE ROM'!B213</f>
        <v>22</v>
      </c>
      <c r="C213" s="10">
        <f>'NIGE ROM'!C213</f>
        <v>22</v>
      </c>
      <c r="D213" s="10">
        <f>'NIGE ROM'!D213</f>
        <v>22</v>
      </c>
      <c r="E213" s="10">
        <f>'NIGE ROM'!E213</f>
        <v>22</v>
      </c>
      <c r="F213" s="10">
        <f>'NIGE ROM'!F213</f>
        <v>4</v>
      </c>
      <c r="G213" s="10">
        <f>'NIGE ROM'!G213</f>
        <v>8</v>
      </c>
      <c r="H213" s="10">
        <f>'NIGE ROM'!H213</f>
        <v>0</v>
      </c>
      <c r="I213" s="1" t="str">
        <f t="shared" si="29"/>
        <v>2200</v>
      </c>
      <c r="J213" s="1" t="str">
        <f t="shared" si="30"/>
        <v>2200</v>
      </c>
      <c r="K213" s="1" t="str">
        <f t="shared" si="31"/>
        <v>2200</v>
      </c>
      <c r="L213" s="1" t="str">
        <f t="shared" si="32"/>
        <v>2200</v>
      </c>
      <c r="M213" s="1" t="str">
        <f t="shared" si="33"/>
        <v>2200</v>
      </c>
      <c r="N213" s="1" t="str">
        <f t="shared" si="34"/>
        <v>400</v>
      </c>
      <c r="O213" s="1" t="str">
        <f t="shared" si="35"/>
        <v>800</v>
      </c>
      <c r="P213" s="1" t="str">
        <f t="shared" si="36"/>
        <v>000</v>
      </c>
      <c r="Q213" s="10" t="s">
        <v>366</v>
      </c>
      <c r="R213" s="10" t="s">
        <v>366</v>
      </c>
      <c r="S213" s="10" t="s">
        <v>366</v>
      </c>
      <c r="T213" s="10" t="s">
        <v>366</v>
      </c>
      <c r="U213" s="10" t="s">
        <v>366</v>
      </c>
      <c r="V213" s="10" t="s">
        <v>366</v>
      </c>
      <c r="W213" s="10" t="s">
        <v>366</v>
      </c>
      <c r="X213" s="10" t="s">
        <v>366</v>
      </c>
      <c r="Y213" t="str">
        <f t="shared" si="28"/>
        <v xml:space="preserve">2200, 2200, 2200, 2200, 2200, 400, 800, 000, 0000, 0000, 0000, 0000, 0000, 0000, 0000, 0000, </v>
      </c>
    </row>
    <row r="214" spans="1:25" x14ac:dyDescent="0.25">
      <c r="A214" s="10">
        <f>'NIGE ROM'!A214</f>
        <v>28</v>
      </c>
      <c r="B214" s="10">
        <f>'NIGE ROM'!B214</f>
        <v>28</v>
      </c>
      <c r="C214" s="10">
        <f>'NIGE ROM'!C214</f>
        <v>28</v>
      </c>
      <c r="D214" s="10" t="str">
        <f>'NIGE ROM'!D214</f>
        <v>2A</v>
      </c>
      <c r="E214" s="10" t="str">
        <f>'NIGE ROM'!E214</f>
        <v>2A</v>
      </c>
      <c r="F214" s="10" t="str">
        <f>'NIGE ROM'!F214</f>
        <v>4C</v>
      </c>
      <c r="G214" s="10">
        <f>'NIGE ROM'!G214</f>
        <v>0</v>
      </c>
      <c r="H214" s="10">
        <f>'NIGE ROM'!H214</f>
        <v>0</v>
      </c>
      <c r="I214" s="1" t="str">
        <f t="shared" si="29"/>
        <v>2800</v>
      </c>
      <c r="J214" s="1" t="str">
        <f t="shared" si="30"/>
        <v>2800</v>
      </c>
      <c r="K214" s="1" t="str">
        <f t="shared" si="31"/>
        <v>2800</v>
      </c>
      <c r="L214" s="1" t="str">
        <f t="shared" si="32"/>
        <v>2A00</v>
      </c>
      <c r="M214" s="1" t="str">
        <f t="shared" si="33"/>
        <v>2A00</v>
      </c>
      <c r="N214" s="1" t="str">
        <f t="shared" si="34"/>
        <v>4C00</v>
      </c>
      <c r="O214" s="1" t="str">
        <f t="shared" si="35"/>
        <v>000</v>
      </c>
      <c r="P214" s="1" t="str">
        <f t="shared" si="36"/>
        <v>000</v>
      </c>
      <c r="Q214" s="10" t="s">
        <v>366</v>
      </c>
      <c r="R214" s="10" t="s">
        <v>366</v>
      </c>
      <c r="S214" s="10" t="s">
        <v>366</v>
      </c>
      <c r="T214" s="10" t="s">
        <v>366</v>
      </c>
      <c r="U214" s="10" t="s">
        <v>366</v>
      </c>
      <c r="V214" s="10" t="s">
        <v>366</v>
      </c>
      <c r="W214" s="10" t="s">
        <v>366</v>
      </c>
      <c r="X214" s="10" t="s">
        <v>366</v>
      </c>
      <c r="Y214" t="str">
        <f t="shared" si="28"/>
        <v xml:space="preserve">2800, 2800, 2800, 2A00, 2A00, 4C00, 000, 000, 0000, 0000, 0000, 0000, 0000, 0000, 0000, 0000, </v>
      </c>
    </row>
    <row r="215" spans="1:25" x14ac:dyDescent="0.25">
      <c r="A215" s="10">
        <f>'NIGE ROM'!A215</f>
        <v>20</v>
      </c>
      <c r="B215" s="10">
        <f>'NIGE ROM'!B215</f>
        <v>20</v>
      </c>
      <c r="C215" s="10">
        <f>'NIGE ROM'!C215</f>
        <v>20</v>
      </c>
      <c r="D215" s="10">
        <f>'NIGE ROM'!D215</f>
        <v>22</v>
      </c>
      <c r="E215" s="10">
        <f>'NIGE ROM'!E215</f>
        <v>24</v>
      </c>
      <c r="F215" s="10">
        <f>'NIGE ROM'!F215</f>
        <v>38</v>
      </c>
      <c r="G215" s="10">
        <f>'NIGE ROM'!G215</f>
        <v>0</v>
      </c>
      <c r="H215" s="10">
        <f>'NIGE ROM'!H215</f>
        <v>0</v>
      </c>
      <c r="I215" s="1" t="str">
        <f t="shared" si="29"/>
        <v>2000</v>
      </c>
      <c r="J215" s="1" t="str">
        <f t="shared" si="30"/>
        <v>2000</v>
      </c>
      <c r="K215" s="1" t="str">
        <f t="shared" si="31"/>
        <v>2000</v>
      </c>
      <c r="L215" s="1" t="str">
        <f t="shared" si="32"/>
        <v>2200</v>
      </c>
      <c r="M215" s="1" t="str">
        <f t="shared" si="33"/>
        <v>2400</v>
      </c>
      <c r="N215" s="1" t="str">
        <f t="shared" si="34"/>
        <v>3800</v>
      </c>
      <c r="O215" s="1" t="str">
        <f t="shared" si="35"/>
        <v>000</v>
      </c>
      <c r="P215" s="1" t="str">
        <f t="shared" si="36"/>
        <v>000</v>
      </c>
      <c r="Q215" s="10" t="s">
        <v>366</v>
      </c>
      <c r="R215" s="10" t="s">
        <v>366</v>
      </c>
      <c r="S215" s="10" t="s">
        <v>366</v>
      </c>
      <c r="T215" s="10" t="s">
        <v>366</v>
      </c>
      <c r="U215" s="10" t="s">
        <v>366</v>
      </c>
      <c r="V215" s="10" t="s">
        <v>366</v>
      </c>
      <c r="W215" s="10" t="s">
        <v>366</v>
      </c>
      <c r="X215" s="10" t="s">
        <v>366</v>
      </c>
      <c r="Y215" t="str">
        <f t="shared" si="28"/>
        <v xml:space="preserve">2000, 2000, 2000, 2200, 2400, 3800, 000, 000, 0000, 0000, 0000, 0000, 0000, 0000, 0000, 0000, </v>
      </c>
    </row>
    <row r="216" spans="1:25" x14ac:dyDescent="0.25">
      <c r="A216" s="10" t="str">
        <f>'NIGE ROM'!A216</f>
        <v>7E</v>
      </c>
      <c r="B216" s="10">
        <f>'NIGE ROM'!B216</f>
        <v>42</v>
      </c>
      <c r="C216" s="10">
        <f>'NIGE ROM'!C216</f>
        <v>42</v>
      </c>
      <c r="D216" s="10">
        <f>'NIGE ROM'!D216</f>
        <v>4</v>
      </c>
      <c r="E216" s="10">
        <f>'NIGE ROM'!E216</f>
        <v>8</v>
      </c>
      <c r="F216" s="10">
        <f>'NIGE ROM'!F216</f>
        <v>10</v>
      </c>
      <c r="G216" s="10">
        <f>'NIGE ROM'!G216</f>
        <v>0</v>
      </c>
      <c r="H216" s="10">
        <f>'NIGE ROM'!H216</f>
        <v>0</v>
      </c>
      <c r="I216" s="1" t="str">
        <f t="shared" si="29"/>
        <v>7E00</v>
      </c>
      <c r="J216" s="1" t="str">
        <f t="shared" si="30"/>
        <v>4200</v>
      </c>
      <c r="K216" s="1" t="str">
        <f t="shared" si="31"/>
        <v>4200</v>
      </c>
      <c r="L216" s="1" t="str">
        <f t="shared" si="32"/>
        <v>400</v>
      </c>
      <c r="M216" s="1" t="str">
        <f t="shared" si="33"/>
        <v>800</v>
      </c>
      <c r="N216" s="1" t="str">
        <f t="shared" si="34"/>
        <v>1000</v>
      </c>
      <c r="O216" s="1" t="str">
        <f t="shared" si="35"/>
        <v>000</v>
      </c>
      <c r="P216" s="1" t="str">
        <f t="shared" si="36"/>
        <v>000</v>
      </c>
      <c r="Q216" s="10" t="s">
        <v>366</v>
      </c>
      <c r="R216" s="10" t="s">
        <v>366</v>
      </c>
      <c r="S216" s="10" t="s">
        <v>366</v>
      </c>
      <c r="T216" s="10" t="s">
        <v>366</v>
      </c>
      <c r="U216" s="10" t="s">
        <v>366</v>
      </c>
      <c r="V216" s="10" t="s">
        <v>366</v>
      </c>
      <c r="W216" s="10" t="s">
        <v>366</v>
      </c>
      <c r="X216" s="10" t="s">
        <v>366</v>
      </c>
      <c r="Y216" t="str">
        <f t="shared" si="28"/>
        <v xml:space="preserve">7E00, 4200, 4200, 400, 800, 1000, 000, 000, 0000, 0000, 0000, 0000, 0000, 0000, 0000, 0000, </v>
      </c>
    </row>
    <row r="217" spans="1:25" x14ac:dyDescent="0.25">
      <c r="A217" s="10" t="str">
        <f>'NIGE ROM'!A217</f>
        <v>7E</v>
      </c>
      <c r="B217" s="10">
        <f>'NIGE ROM'!B217</f>
        <v>2</v>
      </c>
      <c r="C217" s="10" t="str">
        <f>'NIGE ROM'!C217</f>
        <v>7E</v>
      </c>
      <c r="D217" s="10">
        <f>'NIGE ROM'!D217</f>
        <v>2</v>
      </c>
      <c r="E217" s="10">
        <f>'NIGE ROM'!E217</f>
        <v>4</v>
      </c>
      <c r="F217" s="10">
        <f>'NIGE ROM'!F217</f>
        <v>8</v>
      </c>
      <c r="G217" s="10">
        <f>'NIGE ROM'!G217</f>
        <v>0</v>
      </c>
      <c r="H217" s="10">
        <f>'NIGE ROM'!H217</f>
        <v>0</v>
      </c>
      <c r="I217" s="1" t="str">
        <f t="shared" si="29"/>
        <v>7E00</v>
      </c>
      <c r="J217" s="1" t="str">
        <f t="shared" si="30"/>
        <v>200</v>
      </c>
      <c r="K217" s="1" t="str">
        <f t="shared" si="31"/>
        <v>7E00</v>
      </c>
      <c r="L217" s="1" t="str">
        <f t="shared" si="32"/>
        <v>200</v>
      </c>
      <c r="M217" s="1" t="str">
        <f t="shared" si="33"/>
        <v>400</v>
      </c>
      <c r="N217" s="1" t="str">
        <f t="shared" si="34"/>
        <v>800</v>
      </c>
      <c r="O217" s="1" t="str">
        <f t="shared" si="35"/>
        <v>000</v>
      </c>
      <c r="P217" s="1" t="str">
        <f t="shared" si="36"/>
        <v>000</v>
      </c>
      <c r="Q217" s="10" t="s">
        <v>366</v>
      </c>
      <c r="R217" s="10" t="s">
        <v>366</v>
      </c>
      <c r="S217" s="10" t="s">
        <v>366</v>
      </c>
      <c r="T217" s="10" t="s">
        <v>366</v>
      </c>
      <c r="U217" s="10" t="s">
        <v>366</v>
      </c>
      <c r="V217" s="10" t="s">
        <v>366</v>
      </c>
      <c r="W217" s="10" t="s">
        <v>366</v>
      </c>
      <c r="X217" s="10" t="s">
        <v>366</v>
      </c>
      <c r="Y217" t="str">
        <f t="shared" si="28"/>
        <v xml:space="preserve">7E00, 200, 7E00, 200, 400, 800, 000, 000, 0000, 0000, 0000, 0000, 0000, 0000, 0000, 0000, </v>
      </c>
    </row>
    <row r="218" spans="1:25" x14ac:dyDescent="0.25">
      <c r="A218" s="10" t="str">
        <f>'NIGE ROM'!A218</f>
        <v>7E</v>
      </c>
      <c r="B218" s="10">
        <f>'NIGE ROM'!B218</f>
        <v>2</v>
      </c>
      <c r="C218" s="10">
        <f>'NIGE ROM'!C218</f>
        <v>14</v>
      </c>
      <c r="D218" s="10">
        <f>'NIGE ROM'!D218</f>
        <v>18</v>
      </c>
      <c r="E218" s="10">
        <f>'NIGE ROM'!E218</f>
        <v>10</v>
      </c>
      <c r="F218" s="10">
        <f>'NIGE ROM'!F218</f>
        <v>10</v>
      </c>
      <c r="G218" s="10">
        <f>'NIGE ROM'!G218</f>
        <v>20</v>
      </c>
      <c r="H218" s="10">
        <f>'NIGE ROM'!H218</f>
        <v>0</v>
      </c>
      <c r="I218" s="1" t="str">
        <f t="shared" si="29"/>
        <v>7E00</v>
      </c>
      <c r="J218" s="1" t="str">
        <f t="shared" si="30"/>
        <v>200</v>
      </c>
      <c r="K218" s="1" t="str">
        <f t="shared" si="31"/>
        <v>1400</v>
      </c>
      <c r="L218" s="1" t="str">
        <f t="shared" si="32"/>
        <v>1800</v>
      </c>
      <c r="M218" s="1" t="str">
        <f t="shared" si="33"/>
        <v>1000</v>
      </c>
      <c r="N218" s="1" t="str">
        <f t="shared" si="34"/>
        <v>1000</v>
      </c>
      <c r="O218" s="1" t="str">
        <f t="shared" si="35"/>
        <v>2000</v>
      </c>
      <c r="P218" s="1" t="str">
        <f t="shared" si="36"/>
        <v>000</v>
      </c>
      <c r="Q218" s="10" t="s">
        <v>366</v>
      </c>
      <c r="R218" s="10" t="s">
        <v>366</v>
      </c>
      <c r="S218" s="10" t="s">
        <v>366</v>
      </c>
      <c r="T218" s="10" t="s">
        <v>366</v>
      </c>
      <c r="U218" s="10" t="s">
        <v>366</v>
      </c>
      <c r="V218" s="10" t="s">
        <v>366</v>
      </c>
      <c r="W218" s="10" t="s">
        <v>366</v>
      </c>
      <c r="X218" s="10" t="s">
        <v>366</v>
      </c>
      <c r="Y218" t="str">
        <f t="shared" si="28"/>
        <v xml:space="preserve">7E00, 200, 1400, 1800, 1000, 1000, 2000, 000, 0000, 0000, 0000, 0000, 0000, 0000, 0000, 0000, </v>
      </c>
    </row>
    <row r="219" spans="1:25" x14ac:dyDescent="0.25">
      <c r="A219" s="10">
        <f>'NIGE ROM'!A219</f>
        <v>2</v>
      </c>
      <c r="B219" s="10" t="str">
        <f>'NIGE ROM'!B219</f>
        <v>0C</v>
      </c>
      <c r="C219" s="10">
        <f>'NIGE ROM'!C219</f>
        <v>18</v>
      </c>
      <c r="D219" s="10">
        <f>'NIGE ROM'!D219</f>
        <v>28</v>
      </c>
      <c r="E219" s="10">
        <f>'NIGE ROM'!E219</f>
        <v>48</v>
      </c>
      <c r="F219" s="10">
        <f>'NIGE ROM'!F219</f>
        <v>8</v>
      </c>
      <c r="G219" s="10">
        <f>'NIGE ROM'!G219</f>
        <v>8</v>
      </c>
      <c r="H219" s="10">
        <f>'NIGE ROM'!H219</f>
        <v>0</v>
      </c>
      <c r="I219" s="1" t="str">
        <f t="shared" si="29"/>
        <v>200</v>
      </c>
      <c r="J219" s="1" t="str">
        <f t="shared" si="30"/>
        <v>0C00</v>
      </c>
      <c r="K219" s="1" t="str">
        <f t="shared" si="31"/>
        <v>1800</v>
      </c>
      <c r="L219" s="1" t="str">
        <f t="shared" si="32"/>
        <v>2800</v>
      </c>
      <c r="M219" s="1" t="str">
        <f t="shared" si="33"/>
        <v>4800</v>
      </c>
      <c r="N219" s="1" t="str">
        <f t="shared" si="34"/>
        <v>800</v>
      </c>
      <c r="O219" s="1" t="str">
        <f t="shared" si="35"/>
        <v>800</v>
      </c>
      <c r="P219" s="1" t="str">
        <f t="shared" si="36"/>
        <v>000</v>
      </c>
      <c r="Q219" s="10" t="s">
        <v>366</v>
      </c>
      <c r="R219" s="10" t="s">
        <v>366</v>
      </c>
      <c r="S219" s="10" t="s">
        <v>366</v>
      </c>
      <c r="T219" s="10" t="s">
        <v>366</v>
      </c>
      <c r="U219" s="10" t="s">
        <v>366</v>
      </c>
      <c r="V219" s="10" t="s">
        <v>366</v>
      </c>
      <c r="W219" s="10" t="s">
        <v>366</v>
      </c>
      <c r="X219" s="10" t="s">
        <v>366</v>
      </c>
      <c r="Y219" t="str">
        <f t="shared" si="28"/>
        <v xml:space="preserve">200, 0C00, 1800, 2800, 4800, 800, 800, 000, 0000, 0000, 0000, 0000, 0000, 0000, 0000, 0000, </v>
      </c>
    </row>
    <row r="220" spans="1:25" x14ac:dyDescent="0.25">
      <c r="A220" s="10">
        <f>'NIGE ROM'!A220</f>
        <v>10</v>
      </c>
      <c r="B220" s="10" t="str">
        <f>'NIGE ROM'!B220</f>
        <v>7E</v>
      </c>
      <c r="C220" s="10">
        <f>'NIGE ROM'!C220</f>
        <v>42</v>
      </c>
      <c r="D220" s="10">
        <f>'NIGE ROM'!D220</f>
        <v>2</v>
      </c>
      <c r="E220" s="10">
        <f>'NIGE ROM'!E220</f>
        <v>4</v>
      </c>
      <c r="F220" s="10">
        <f>'NIGE ROM'!F220</f>
        <v>8</v>
      </c>
      <c r="G220" s="10">
        <f>'NIGE ROM'!G220</f>
        <v>0</v>
      </c>
      <c r="H220" s="10">
        <f>'NIGE ROM'!H220</f>
        <v>0</v>
      </c>
      <c r="I220" s="1" t="str">
        <f t="shared" si="29"/>
        <v>1000</v>
      </c>
      <c r="J220" s="1" t="str">
        <f t="shared" si="30"/>
        <v>7E00</v>
      </c>
      <c r="K220" s="1" t="str">
        <f t="shared" si="31"/>
        <v>4200</v>
      </c>
      <c r="L220" s="1" t="str">
        <f t="shared" si="32"/>
        <v>200</v>
      </c>
      <c r="M220" s="1" t="str">
        <f t="shared" si="33"/>
        <v>400</v>
      </c>
      <c r="N220" s="1" t="str">
        <f t="shared" si="34"/>
        <v>800</v>
      </c>
      <c r="O220" s="1" t="str">
        <f t="shared" si="35"/>
        <v>000</v>
      </c>
      <c r="P220" s="1" t="str">
        <f t="shared" si="36"/>
        <v>000</v>
      </c>
      <c r="Q220" s="10" t="s">
        <v>366</v>
      </c>
      <c r="R220" s="10" t="s">
        <v>366</v>
      </c>
      <c r="S220" s="10" t="s">
        <v>366</v>
      </c>
      <c r="T220" s="10" t="s">
        <v>366</v>
      </c>
      <c r="U220" s="10" t="s">
        <v>366</v>
      </c>
      <c r="V220" s="10" t="s">
        <v>366</v>
      </c>
      <c r="W220" s="10" t="s">
        <v>366</v>
      </c>
      <c r="X220" s="10" t="s">
        <v>366</v>
      </c>
      <c r="Y220" t="str">
        <f t="shared" si="28"/>
        <v xml:space="preserve">1000, 7E00, 4200, 200, 400, 800, 000, 000, 0000, 0000, 0000, 0000, 0000, 0000, 0000, 0000, </v>
      </c>
    </row>
    <row r="221" spans="1:25" x14ac:dyDescent="0.25">
      <c r="A221" s="10">
        <f>'NIGE ROM'!A221</f>
        <v>0</v>
      </c>
      <c r="B221" s="10" t="str">
        <f>'NIGE ROM'!B221</f>
        <v>3E</v>
      </c>
      <c r="C221" s="10">
        <f>'NIGE ROM'!C221</f>
        <v>8</v>
      </c>
      <c r="D221" s="10">
        <f>'NIGE ROM'!D221</f>
        <v>8</v>
      </c>
      <c r="E221" s="10">
        <f>'NIGE ROM'!E221</f>
        <v>8</v>
      </c>
      <c r="F221" s="10" t="str">
        <f>'NIGE ROM'!F221</f>
        <v>3E</v>
      </c>
      <c r="G221" s="10">
        <f>'NIGE ROM'!G221</f>
        <v>0</v>
      </c>
      <c r="H221" s="10">
        <f>'NIGE ROM'!H221</f>
        <v>0</v>
      </c>
      <c r="I221" s="1" t="str">
        <f t="shared" si="29"/>
        <v>000</v>
      </c>
      <c r="J221" s="1" t="str">
        <f t="shared" si="30"/>
        <v>3E00</v>
      </c>
      <c r="K221" s="1" t="str">
        <f t="shared" si="31"/>
        <v>800</v>
      </c>
      <c r="L221" s="1" t="str">
        <f t="shared" si="32"/>
        <v>800</v>
      </c>
      <c r="M221" s="1" t="str">
        <f t="shared" si="33"/>
        <v>800</v>
      </c>
      <c r="N221" s="1" t="str">
        <f t="shared" si="34"/>
        <v>3E00</v>
      </c>
      <c r="O221" s="1" t="str">
        <f t="shared" si="35"/>
        <v>000</v>
      </c>
      <c r="P221" s="1" t="str">
        <f t="shared" si="36"/>
        <v>000</v>
      </c>
      <c r="Q221" s="10" t="s">
        <v>366</v>
      </c>
      <c r="R221" s="10" t="s">
        <v>366</v>
      </c>
      <c r="S221" s="10" t="s">
        <v>366</v>
      </c>
      <c r="T221" s="10" t="s">
        <v>366</v>
      </c>
      <c r="U221" s="10" t="s">
        <v>366</v>
      </c>
      <c r="V221" s="10" t="s">
        <v>366</v>
      </c>
      <c r="W221" s="10" t="s">
        <v>366</v>
      </c>
      <c r="X221" s="10" t="s">
        <v>366</v>
      </c>
      <c r="Y221" t="str">
        <f t="shared" si="28"/>
        <v xml:space="preserve">000, 3E00, 800, 800, 800, 3E00, 000, 000, 0000, 0000, 0000, 0000, 0000, 0000, 0000, 0000, </v>
      </c>
    </row>
    <row r="222" spans="1:25" x14ac:dyDescent="0.25">
      <c r="A222" s="10">
        <f>'NIGE ROM'!A222</f>
        <v>8</v>
      </c>
      <c r="B222" s="10" t="str">
        <f>'NIGE ROM'!B222</f>
        <v>7E</v>
      </c>
      <c r="C222" s="10">
        <f>'NIGE ROM'!C222</f>
        <v>8</v>
      </c>
      <c r="D222" s="10">
        <f>'NIGE ROM'!D222</f>
        <v>18</v>
      </c>
      <c r="E222" s="10">
        <f>'NIGE ROM'!E222</f>
        <v>28</v>
      </c>
      <c r="F222" s="10">
        <f>'NIGE ROM'!F222</f>
        <v>48</v>
      </c>
      <c r="G222" s="10">
        <f>'NIGE ROM'!G222</f>
        <v>8</v>
      </c>
      <c r="H222" s="10">
        <f>'NIGE ROM'!H222</f>
        <v>0</v>
      </c>
      <c r="I222" s="1" t="str">
        <f t="shared" si="29"/>
        <v>800</v>
      </c>
      <c r="J222" s="1" t="str">
        <f t="shared" si="30"/>
        <v>7E00</v>
      </c>
      <c r="K222" s="1" t="str">
        <f t="shared" si="31"/>
        <v>800</v>
      </c>
      <c r="L222" s="1" t="str">
        <f t="shared" si="32"/>
        <v>1800</v>
      </c>
      <c r="M222" s="1" t="str">
        <f t="shared" si="33"/>
        <v>2800</v>
      </c>
      <c r="N222" s="1" t="str">
        <f t="shared" si="34"/>
        <v>4800</v>
      </c>
      <c r="O222" s="1" t="str">
        <f t="shared" si="35"/>
        <v>800</v>
      </c>
      <c r="P222" s="1" t="str">
        <f t="shared" si="36"/>
        <v>000</v>
      </c>
      <c r="Q222" s="10" t="s">
        <v>366</v>
      </c>
      <c r="R222" s="10" t="s">
        <v>366</v>
      </c>
      <c r="S222" s="10" t="s">
        <v>366</v>
      </c>
      <c r="T222" s="10" t="s">
        <v>366</v>
      </c>
      <c r="U222" s="10" t="s">
        <v>366</v>
      </c>
      <c r="V222" s="10" t="s">
        <v>366</v>
      </c>
      <c r="W222" s="10" t="s">
        <v>366</v>
      </c>
      <c r="X222" s="10" t="s">
        <v>366</v>
      </c>
      <c r="Y222" t="str">
        <f t="shared" si="28"/>
        <v xml:space="preserve">800, 7E00, 800, 1800, 2800, 4800, 800, 000, 0000, 0000, 0000, 0000, 0000, 0000, 0000, 0000, </v>
      </c>
    </row>
    <row r="223" spans="1:25" x14ac:dyDescent="0.25">
      <c r="A223" s="10">
        <f>'NIGE ROM'!A223</f>
        <v>10</v>
      </c>
      <c r="B223" s="10" t="str">
        <f>'NIGE ROM'!B223</f>
        <v>7E</v>
      </c>
      <c r="C223" s="10">
        <f>'NIGE ROM'!C223</f>
        <v>12</v>
      </c>
      <c r="D223" s="10">
        <f>'NIGE ROM'!D223</f>
        <v>12</v>
      </c>
      <c r="E223" s="10">
        <f>'NIGE ROM'!E223</f>
        <v>22</v>
      </c>
      <c r="F223" s="10">
        <f>'NIGE ROM'!F223</f>
        <v>46</v>
      </c>
      <c r="G223" s="10">
        <f>'NIGE ROM'!G223</f>
        <v>0</v>
      </c>
      <c r="H223" s="10">
        <f>'NIGE ROM'!H223</f>
        <v>0</v>
      </c>
      <c r="I223" s="1" t="str">
        <f t="shared" si="29"/>
        <v>1000</v>
      </c>
      <c r="J223" s="1" t="str">
        <f t="shared" si="30"/>
        <v>7E00</v>
      </c>
      <c r="K223" s="1" t="str">
        <f t="shared" si="31"/>
        <v>1200</v>
      </c>
      <c r="L223" s="1" t="str">
        <f t="shared" si="32"/>
        <v>1200</v>
      </c>
      <c r="M223" s="1" t="str">
        <f t="shared" si="33"/>
        <v>2200</v>
      </c>
      <c r="N223" s="1" t="str">
        <f t="shared" si="34"/>
        <v>4600</v>
      </c>
      <c r="O223" s="1" t="str">
        <f t="shared" si="35"/>
        <v>000</v>
      </c>
      <c r="P223" s="1" t="str">
        <f t="shared" si="36"/>
        <v>000</v>
      </c>
      <c r="Q223" s="10" t="s">
        <v>366</v>
      </c>
      <c r="R223" s="10" t="s">
        <v>366</v>
      </c>
      <c r="S223" s="10" t="s">
        <v>366</v>
      </c>
      <c r="T223" s="10" t="s">
        <v>366</v>
      </c>
      <c r="U223" s="10" t="s">
        <v>366</v>
      </c>
      <c r="V223" s="10" t="s">
        <v>366</v>
      </c>
      <c r="W223" s="10" t="s">
        <v>366</v>
      </c>
      <c r="X223" s="10" t="s">
        <v>366</v>
      </c>
      <c r="Y223" t="str">
        <f t="shared" si="28"/>
        <v xml:space="preserve">1000, 7E00, 1200, 1200, 2200, 4600, 000, 000, 0000, 0000, 0000, 0000, 0000, 0000, 0000, 0000, </v>
      </c>
    </row>
    <row r="224" spans="1:25" x14ac:dyDescent="0.25">
      <c r="A224" s="10">
        <f>'NIGE ROM'!A224</f>
        <v>8</v>
      </c>
      <c r="B224" s="10" t="str">
        <f>'NIGE ROM'!B224</f>
        <v>3E</v>
      </c>
      <c r="C224" s="10">
        <f>'NIGE ROM'!C224</f>
        <v>8</v>
      </c>
      <c r="D224" s="10" t="str">
        <f>'NIGE ROM'!D224</f>
        <v>3E</v>
      </c>
      <c r="E224" s="10">
        <f>'NIGE ROM'!E224</f>
        <v>8</v>
      </c>
      <c r="F224" s="10">
        <f>'NIGE ROM'!F224</f>
        <v>8</v>
      </c>
      <c r="G224" s="10">
        <f>'NIGE ROM'!G224</f>
        <v>8</v>
      </c>
      <c r="H224" s="10">
        <f>'NIGE ROM'!H224</f>
        <v>0</v>
      </c>
      <c r="I224" s="1" t="str">
        <f t="shared" si="29"/>
        <v>800</v>
      </c>
      <c r="J224" s="1" t="str">
        <f t="shared" si="30"/>
        <v>3E00</v>
      </c>
      <c r="K224" s="1" t="str">
        <f t="shared" si="31"/>
        <v>800</v>
      </c>
      <c r="L224" s="1" t="str">
        <f t="shared" si="32"/>
        <v>3E00</v>
      </c>
      <c r="M224" s="1" t="str">
        <f t="shared" si="33"/>
        <v>800</v>
      </c>
      <c r="N224" s="1" t="str">
        <f t="shared" si="34"/>
        <v>800</v>
      </c>
      <c r="O224" s="1" t="str">
        <f t="shared" si="35"/>
        <v>800</v>
      </c>
      <c r="P224" s="1" t="str">
        <f t="shared" si="36"/>
        <v>000</v>
      </c>
      <c r="Q224" s="10" t="s">
        <v>366</v>
      </c>
      <c r="R224" s="10" t="s">
        <v>366</v>
      </c>
      <c r="S224" s="10" t="s">
        <v>366</v>
      </c>
      <c r="T224" s="10" t="s">
        <v>366</v>
      </c>
      <c r="U224" s="10" t="s">
        <v>366</v>
      </c>
      <c r="V224" s="10" t="s">
        <v>366</v>
      </c>
      <c r="W224" s="10" t="s">
        <v>366</v>
      </c>
      <c r="X224" s="10" t="s">
        <v>366</v>
      </c>
      <c r="Y224" t="str">
        <f t="shared" si="28"/>
        <v xml:space="preserve">800, 3E00, 800, 3E00, 800, 800, 800, 000, 0000, 0000, 0000, 0000, 0000, 0000, 0000, 0000, </v>
      </c>
    </row>
    <row r="225" spans="1:25" x14ac:dyDescent="0.25">
      <c r="A225" s="10" t="str">
        <f>'NIGE ROM'!A225</f>
        <v>1E</v>
      </c>
      <c r="B225" s="10">
        <f>'NIGE ROM'!B225</f>
        <v>22</v>
      </c>
      <c r="C225" s="10">
        <f>'NIGE ROM'!C225</f>
        <v>42</v>
      </c>
      <c r="D225" s="10">
        <f>'NIGE ROM'!D225</f>
        <v>4</v>
      </c>
      <c r="E225" s="10">
        <f>'NIGE ROM'!E225</f>
        <v>8</v>
      </c>
      <c r="F225" s="10">
        <f>'NIGE ROM'!F225</f>
        <v>10</v>
      </c>
      <c r="G225" s="10">
        <f>'NIGE ROM'!G225</f>
        <v>20</v>
      </c>
      <c r="H225" s="10">
        <f>'NIGE ROM'!H225</f>
        <v>0</v>
      </c>
      <c r="I225" s="1" t="str">
        <f t="shared" si="29"/>
        <v>1E00</v>
      </c>
      <c r="J225" s="1" t="str">
        <f t="shared" si="30"/>
        <v>2200</v>
      </c>
      <c r="K225" s="1" t="str">
        <f t="shared" si="31"/>
        <v>4200</v>
      </c>
      <c r="L225" s="1" t="str">
        <f t="shared" si="32"/>
        <v>400</v>
      </c>
      <c r="M225" s="1" t="str">
        <f t="shared" si="33"/>
        <v>800</v>
      </c>
      <c r="N225" s="1" t="str">
        <f t="shared" si="34"/>
        <v>1000</v>
      </c>
      <c r="O225" s="1" t="str">
        <f t="shared" si="35"/>
        <v>2000</v>
      </c>
      <c r="P225" s="1" t="str">
        <f t="shared" si="36"/>
        <v>000</v>
      </c>
      <c r="Q225" s="10" t="s">
        <v>366</v>
      </c>
      <c r="R225" s="10" t="s">
        <v>366</v>
      </c>
      <c r="S225" s="10" t="s">
        <v>366</v>
      </c>
      <c r="T225" s="10" t="s">
        <v>366</v>
      </c>
      <c r="U225" s="10" t="s">
        <v>366</v>
      </c>
      <c r="V225" s="10" t="s">
        <v>366</v>
      </c>
      <c r="W225" s="10" t="s">
        <v>366</v>
      </c>
      <c r="X225" s="10" t="s">
        <v>366</v>
      </c>
      <c r="Y225" t="str">
        <f t="shared" si="28"/>
        <v xml:space="preserve">1E00, 2200, 4200, 400, 800, 1000, 2000, 000, 0000, 0000, 0000, 0000, 0000, 0000, 0000, 0000, </v>
      </c>
    </row>
    <row r="226" spans="1:25" x14ac:dyDescent="0.25">
      <c r="A226" s="10">
        <f>'NIGE ROM'!A226</f>
        <v>20</v>
      </c>
      <c r="B226" s="10" t="str">
        <f>'NIGE ROM'!B226</f>
        <v>3E</v>
      </c>
      <c r="C226" s="10">
        <f>'NIGE ROM'!C226</f>
        <v>48</v>
      </c>
      <c r="D226" s="10">
        <f>'NIGE ROM'!D226</f>
        <v>8</v>
      </c>
      <c r="E226" s="10">
        <f>'NIGE ROM'!E226</f>
        <v>8</v>
      </c>
      <c r="F226" s="10">
        <f>'NIGE ROM'!F226</f>
        <v>10</v>
      </c>
      <c r="G226" s="10">
        <f>'NIGE ROM'!G226</f>
        <v>20</v>
      </c>
      <c r="H226" s="10">
        <f>'NIGE ROM'!H226</f>
        <v>0</v>
      </c>
      <c r="I226" s="1" t="str">
        <f t="shared" si="29"/>
        <v>2000</v>
      </c>
      <c r="J226" s="1" t="str">
        <f t="shared" si="30"/>
        <v>3E00</v>
      </c>
      <c r="K226" s="1" t="str">
        <f t="shared" si="31"/>
        <v>4800</v>
      </c>
      <c r="L226" s="1" t="str">
        <f t="shared" si="32"/>
        <v>800</v>
      </c>
      <c r="M226" s="1" t="str">
        <f t="shared" si="33"/>
        <v>800</v>
      </c>
      <c r="N226" s="1" t="str">
        <f t="shared" si="34"/>
        <v>1000</v>
      </c>
      <c r="O226" s="1" t="str">
        <f t="shared" si="35"/>
        <v>2000</v>
      </c>
      <c r="P226" s="1" t="str">
        <f t="shared" si="36"/>
        <v>000</v>
      </c>
      <c r="Q226" s="10" t="s">
        <v>366</v>
      </c>
      <c r="R226" s="10" t="s">
        <v>366</v>
      </c>
      <c r="S226" s="10" t="s">
        <v>366</v>
      </c>
      <c r="T226" s="10" t="s">
        <v>366</v>
      </c>
      <c r="U226" s="10" t="s">
        <v>366</v>
      </c>
      <c r="V226" s="10" t="s">
        <v>366</v>
      </c>
      <c r="W226" s="10" t="s">
        <v>366</v>
      </c>
      <c r="X226" s="10" t="s">
        <v>366</v>
      </c>
      <c r="Y226" t="str">
        <f t="shared" si="28"/>
        <v xml:space="preserve">2000, 3E00, 4800, 800, 800, 1000, 2000, 000, 0000, 0000, 0000, 0000, 0000, 0000, 0000, 0000, </v>
      </c>
    </row>
    <row r="227" spans="1:25" x14ac:dyDescent="0.25">
      <c r="A227" s="10">
        <f>'NIGE ROM'!A227</f>
        <v>50</v>
      </c>
      <c r="B227" s="10">
        <f>'NIGE ROM'!B227</f>
        <v>50</v>
      </c>
      <c r="C227" s="10">
        <f>'NIGE ROM'!C227</f>
        <v>50</v>
      </c>
      <c r="D227" s="10">
        <f>'NIGE ROM'!D227</f>
        <v>0</v>
      </c>
      <c r="E227" s="10">
        <f>'NIGE ROM'!E227</f>
        <v>0</v>
      </c>
      <c r="F227" s="10">
        <f>'NIGE ROM'!F227</f>
        <v>0</v>
      </c>
      <c r="G227" s="10">
        <f>'NIGE ROM'!G227</f>
        <v>0</v>
      </c>
      <c r="H227" s="10">
        <f>'NIGE ROM'!H227</f>
        <v>0</v>
      </c>
      <c r="I227" s="1" t="str">
        <f t="shared" si="29"/>
        <v>5000</v>
      </c>
      <c r="J227" s="1" t="str">
        <f t="shared" si="30"/>
        <v>5000</v>
      </c>
      <c r="K227" s="1" t="str">
        <f t="shared" si="31"/>
        <v>5000</v>
      </c>
      <c r="L227" s="1" t="str">
        <f t="shared" si="32"/>
        <v>000</v>
      </c>
      <c r="M227" s="1" t="str">
        <f t="shared" si="33"/>
        <v>000</v>
      </c>
      <c r="N227" s="1" t="str">
        <f t="shared" si="34"/>
        <v>000</v>
      </c>
      <c r="O227" s="1" t="str">
        <f t="shared" si="35"/>
        <v>000</v>
      </c>
      <c r="P227" s="1" t="str">
        <f t="shared" si="36"/>
        <v>000</v>
      </c>
      <c r="Q227" s="10" t="s">
        <v>366</v>
      </c>
      <c r="R227" s="10" t="s">
        <v>366</v>
      </c>
      <c r="S227" s="10" t="s">
        <v>366</v>
      </c>
      <c r="T227" s="10" t="s">
        <v>366</v>
      </c>
      <c r="U227" s="10" t="s">
        <v>366</v>
      </c>
      <c r="V227" s="10" t="s">
        <v>366</v>
      </c>
      <c r="W227" s="10" t="s">
        <v>366</v>
      </c>
      <c r="X227" s="10" t="s">
        <v>366</v>
      </c>
      <c r="Y227" t="str">
        <f t="shared" si="28"/>
        <v xml:space="preserve">5000, 5000, 5000, 000, 000, 000, 000, 000, 0000, 0000, 0000, 0000, 0000, 0000, 0000, 0000, </v>
      </c>
    </row>
    <row r="228" spans="1:25" x14ac:dyDescent="0.25">
      <c r="A228" s="10" t="str">
        <f>'NIGE ROM'!A228</f>
        <v>7E</v>
      </c>
      <c r="B228" s="10">
        <f>'NIGE ROM'!B228</f>
        <v>4</v>
      </c>
      <c r="C228" s="10">
        <f>'NIGE ROM'!C228</f>
        <v>8</v>
      </c>
      <c r="D228" s="10">
        <f>'NIGE ROM'!D228</f>
        <v>18</v>
      </c>
      <c r="E228" s="10">
        <f>'NIGE ROM'!E228</f>
        <v>24</v>
      </c>
      <c r="F228" s="10">
        <f>'NIGE ROM'!F228</f>
        <v>42</v>
      </c>
      <c r="G228" s="10">
        <f>'NIGE ROM'!G228</f>
        <v>0</v>
      </c>
      <c r="H228" s="10">
        <f>'NIGE ROM'!H228</f>
        <v>0</v>
      </c>
      <c r="I228" s="1" t="str">
        <f t="shared" si="29"/>
        <v>7E00</v>
      </c>
      <c r="J228" s="1" t="str">
        <f t="shared" si="30"/>
        <v>400</v>
      </c>
      <c r="K228" s="1" t="str">
        <f t="shared" si="31"/>
        <v>800</v>
      </c>
      <c r="L228" s="1" t="str">
        <f t="shared" si="32"/>
        <v>1800</v>
      </c>
      <c r="M228" s="1" t="str">
        <f t="shared" si="33"/>
        <v>2400</v>
      </c>
      <c r="N228" s="1" t="str">
        <f t="shared" si="34"/>
        <v>4200</v>
      </c>
      <c r="O228" s="1" t="str">
        <f t="shared" si="35"/>
        <v>000</v>
      </c>
      <c r="P228" s="1" t="str">
        <f t="shared" si="36"/>
        <v>000</v>
      </c>
      <c r="Q228" s="10" t="s">
        <v>366</v>
      </c>
      <c r="R228" s="10" t="s">
        <v>366</v>
      </c>
      <c r="S228" s="10" t="s">
        <v>366</v>
      </c>
      <c r="T228" s="10" t="s">
        <v>366</v>
      </c>
      <c r="U228" s="10" t="s">
        <v>366</v>
      </c>
      <c r="V228" s="10" t="s">
        <v>366</v>
      </c>
      <c r="W228" s="10" t="s">
        <v>366</v>
      </c>
      <c r="X228" s="10" t="s">
        <v>366</v>
      </c>
      <c r="Y228" t="str">
        <f t="shared" si="28"/>
        <v xml:space="preserve">7E00, 400, 800, 1800, 2400, 4200, 000, 000, 0000, 0000, 0000, 0000, 0000, 0000, 0000, 0000, </v>
      </c>
    </row>
    <row r="229" spans="1:25" x14ac:dyDescent="0.25">
      <c r="A229" s="10">
        <f>'NIGE ROM'!A229</f>
        <v>40</v>
      </c>
      <c r="B229" s="10" t="str">
        <f>'NIGE ROM'!B229</f>
        <v>7E</v>
      </c>
      <c r="C229" s="10">
        <f>'NIGE ROM'!C229</f>
        <v>8</v>
      </c>
      <c r="D229" s="10" t="str">
        <f>'NIGE ROM'!D229</f>
        <v>3E</v>
      </c>
      <c r="E229" s="10">
        <f>'NIGE ROM'!E229</f>
        <v>28</v>
      </c>
      <c r="F229" s="10" t="str">
        <f>'NIGE ROM'!F229</f>
        <v>7E</v>
      </c>
      <c r="G229" s="10">
        <f>'NIGE ROM'!G229</f>
        <v>8</v>
      </c>
      <c r="H229" s="10">
        <f>'NIGE ROM'!H229</f>
        <v>0</v>
      </c>
      <c r="I229" s="1" t="str">
        <f t="shared" si="29"/>
        <v>4000</v>
      </c>
      <c r="J229" s="1" t="str">
        <f t="shared" si="30"/>
        <v>7E00</v>
      </c>
      <c r="K229" s="1" t="str">
        <f t="shared" si="31"/>
        <v>800</v>
      </c>
      <c r="L229" s="1" t="str">
        <f t="shared" si="32"/>
        <v>3E00</v>
      </c>
      <c r="M229" s="1" t="str">
        <f t="shared" si="33"/>
        <v>2800</v>
      </c>
      <c r="N229" s="1" t="str">
        <f t="shared" si="34"/>
        <v>7E00</v>
      </c>
      <c r="O229" s="1" t="str">
        <f t="shared" si="35"/>
        <v>800</v>
      </c>
      <c r="P229" s="1" t="str">
        <f t="shared" si="36"/>
        <v>000</v>
      </c>
      <c r="Q229" s="10" t="s">
        <v>366</v>
      </c>
      <c r="R229" s="10" t="s">
        <v>366</v>
      </c>
      <c r="S229" s="10" t="s">
        <v>366</v>
      </c>
      <c r="T229" s="10" t="s">
        <v>366</v>
      </c>
      <c r="U229" s="10" t="s">
        <v>366</v>
      </c>
      <c r="V229" s="10" t="s">
        <v>366</v>
      </c>
      <c r="W229" s="10" t="s">
        <v>366</v>
      </c>
      <c r="X229" s="10" t="s">
        <v>366</v>
      </c>
      <c r="Y229" t="str">
        <f t="shared" si="28"/>
        <v xml:space="preserve">4000, 7E00, 800, 3E00, 2800, 7E00, 800, 000, 0000, 0000, 0000, 0000, 0000, 0000, 0000, 0000, </v>
      </c>
    </row>
    <row r="230" spans="1:25" x14ac:dyDescent="0.25">
      <c r="A230" s="10" t="str">
        <f>'NIGE ROM'!A230</f>
        <v>3E</v>
      </c>
      <c r="B230" s="10">
        <f>'NIGE ROM'!B230</f>
        <v>22</v>
      </c>
      <c r="C230" s="10" t="str">
        <f>'NIGE ROM'!C230</f>
        <v>3E</v>
      </c>
      <c r="D230" s="10">
        <f>'NIGE ROM'!D230</f>
        <v>22</v>
      </c>
      <c r="E230" s="10" t="str">
        <f>'NIGE ROM'!E230</f>
        <v>3E</v>
      </c>
      <c r="F230" s="10">
        <f>'NIGE ROM'!F230</f>
        <v>22</v>
      </c>
      <c r="G230" s="10">
        <f>'NIGE ROM'!G230</f>
        <v>22</v>
      </c>
      <c r="H230" s="10">
        <f>'NIGE ROM'!H230</f>
        <v>0</v>
      </c>
      <c r="I230" s="1" t="str">
        <f t="shared" si="29"/>
        <v>3E00</v>
      </c>
      <c r="J230" s="1" t="str">
        <f t="shared" si="30"/>
        <v>2200</v>
      </c>
      <c r="K230" s="1" t="str">
        <f t="shared" si="31"/>
        <v>3E00</v>
      </c>
      <c r="L230" s="1" t="str">
        <f t="shared" si="32"/>
        <v>2200</v>
      </c>
      <c r="M230" s="1" t="str">
        <f t="shared" si="33"/>
        <v>3E00</v>
      </c>
      <c r="N230" s="1" t="str">
        <f t="shared" si="34"/>
        <v>2200</v>
      </c>
      <c r="O230" s="1" t="str">
        <f t="shared" si="35"/>
        <v>2200</v>
      </c>
      <c r="P230" s="1" t="str">
        <f t="shared" si="36"/>
        <v>000</v>
      </c>
      <c r="Q230" s="10" t="s">
        <v>366</v>
      </c>
      <c r="R230" s="10" t="s">
        <v>366</v>
      </c>
      <c r="S230" s="10" t="s">
        <v>366</v>
      </c>
      <c r="T230" s="10" t="s">
        <v>366</v>
      </c>
      <c r="U230" s="10" t="s">
        <v>366</v>
      </c>
      <c r="V230" s="10" t="s">
        <v>366</v>
      </c>
      <c r="W230" s="10" t="s">
        <v>366</v>
      </c>
      <c r="X230" s="10" t="s">
        <v>366</v>
      </c>
      <c r="Y230" t="str">
        <f t="shared" si="28"/>
        <v xml:space="preserve">3E00, 2200, 3E00, 2200, 3E00, 2200, 2200, 000, 0000, 0000, 0000, 0000, 0000, 0000, 0000, 0000, </v>
      </c>
    </row>
    <row r="231" spans="1:25" x14ac:dyDescent="0.25">
      <c r="A231" s="10" t="str">
        <f>'NIGE ROM'!A231</f>
        <v>3E</v>
      </c>
      <c r="B231" s="10">
        <f>'NIGE ROM'!B231</f>
        <v>22</v>
      </c>
      <c r="C231" s="10">
        <f>'NIGE ROM'!C231</f>
        <v>22</v>
      </c>
      <c r="D231" s="10" t="str">
        <f>'NIGE ROM'!D231</f>
        <v>3E</v>
      </c>
      <c r="E231" s="10">
        <f>'NIGE ROM'!E231</f>
        <v>22</v>
      </c>
      <c r="F231" s="10">
        <f>'NIGE ROM'!F231</f>
        <v>22</v>
      </c>
      <c r="G231" s="10" t="str">
        <f>'NIGE ROM'!G231</f>
        <v>3E</v>
      </c>
      <c r="H231" s="10">
        <f>'NIGE ROM'!H231</f>
        <v>0</v>
      </c>
      <c r="I231" s="1" t="str">
        <f t="shared" si="29"/>
        <v>3E00</v>
      </c>
      <c r="J231" s="1" t="str">
        <f t="shared" si="30"/>
        <v>2200</v>
      </c>
      <c r="K231" s="1" t="str">
        <f t="shared" si="31"/>
        <v>2200</v>
      </c>
      <c r="L231" s="1" t="str">
        <f t="shared" si="32"/>
        <v>3E00</v>
      </c>
      <c r="M231" s="1" t="str">
        <f t="shared" si="33"/>
        <v>2200</v>
      </c>
      <c r="N231" s="1" t="str">
        <f t="shared" si="34"/>
        <v>2200</v>
      </c>
      <c r="O231" s="1" t="str">
        <f t="shared" si="35"/>
        <v>3E00</v>
      </c>
      <c r="P231" s="1" t="str">
        <f t="shared" si="36"/>
        <v>000</v>
      </c>
      <c r="Q231" s="10" t="s">
        <v>366</v>
      </c>
      <c r="R231" s="10" t="s">
        <v>366</v>
      </c>
      <c r="S231" s="10" t="s">
        <v>366</v>
      </c>
      <c r="T231" s="10" t="s">
        <v>366</v>
      </c>
      <c r="U231" s="10" t="s">
        <v>366</v>
      </c>
      <c r="V231" s="10" t="s">
        <v>366</v>
      </c>
      <c r="W231" s="10" t="s">
        <v>366</v>
      </c>
      <c r="X231" s="10" t="s">
        <v>366</v>
      </c>
      <c r="Y231" t="str">
        <f t="shared" si="28"/>
        <v xml:space="preserve">3E00, 2200, 2200, 3E00, 2200, 2200, 3E00, 000, 0000, 0000, 0000, 0000, 0000, 0000, 0000, 0000, </v>
      </c>
    </row>
    <row r="232" spans="1:25" x14ac:dyDescent="0.25">
      <c r="A232" s="10" t="str">
        <f>'NIGE ROM'!A232</f>
        <v>1E</v>
      </c>
      <c r="B232" s="10">
        <f>'NIGE ROM'!B232</f>
        <v>22</v>
      </c>
      <c r="C232" s="10">
        <f>'NIGE ROM'!C232</f>
        <v>52</v>
      </c>
      <c r="D232" s="10" t="str">
        <f>'NIGE ROM'!D232</f>
        <v>0C</v>
      </c>
      <c r="E232" s="10">
        <f>'NIGE ROM'!E232</f>
        <v>8</v>
      </c>
      <c r="F232" s="10">
        <f>'NIGE ROM'!F232</f>
        <v>10</v>
      </c>
      <c r="G232" s="10">
        <f>'NIGE ROM'!G232</f>
        <v>20</v>
      </c>
      <c r="H232" s="10">
        <f>'NIGE ROM'!H232</f>
        <v>0</v>
      </c>
      <c r="I232" s="1" t="str">
        <f t="shared" si="29"/>
        <v>1E00</v>
      </c>
      <c r="J232" s="1" t="str">
        <f t="shared" si="30"/>
        <v>2200</v>
      </c>
      <c r="K232" s="1" t="str">
        <f t="shared" si="31"/>
        <v>5200</v>
      </c>
      <c r="L232" s="1" t="str">
        <f t="shared" si="32"/>
        <v>0C00</v>
      </c>
      <c r="M232" s="1" t="str">
        <f t="shared" si="33"/>
        <v>800</v>
      </c>
      <c r="N232" s="1" t="str">
        <f t="shared" si="34"/>
        <v>1000</v>
      </c>
      <c r="O232" s="1" t="str">
        <f t="shared" si="35"/>
        <v>2000</v>
      </c>
      <c r="P232" s="1" t="str">
        <f t="shared" si="36"/>
        <v>000</v>
      </c>
      <c r="Q232" s="10" t="s">
        <v>366</v>
      </c>
      <c r="R232" s="10" t="s">
        <v>366</v>
      </c>
      <c r="S232" s="10" t="s">
        <v>366</v>
      </c>
      <c r="T232" s="10" t="s">
        <v>366</v>
      </c>
      <c r="U232" s="10" t="s">
        <v>366</v>
      </c>
      <c r="V232" s="10" t="s">
        <v>366</v>
      </c>
      <c r="W232" s="10" t="s">
        <v>366</v>
      </c>
      <c r="X232" s="10" t="s">
        <v>366</v>
      </c>
      <c r="Y232" t="str">
        <f t="shared" si="28"/>
        <v xml:space="preserve">1E00, 2200, 5200, 0C00, 800, 1000, 2000, 000, 0000, 0000, 0000, 0000, 0000, 0000, 0000, 0000, </v>
      </c>
    </row>
    <row r="233" spans="1:25" x14ac:dyDescent="0.25">
      <c r="A233" s="10">
        <f>'NIGE ROM'!A233</f>
        <v>0</v>
      </c>
      <c r="B233" s="10" t="str">
        <f>'NIGE ROM'!B233</f>
        <v>7E</v>
      </c>
      <c r="C233" s="10">
        <f>'NIGE ROM'!C233</f>
        <v>42</v>
      </c>
      <c r="D233" s="10">
        <f>'NIGE ROM'!D233</f>
        <v>42</v>
      </c>
      <c r="E233" s="10">
        <f>'NIGE ROM'!E233</f>
        <v>42</v>
      </c>
      <c r="F233" s="10" t="str">
        <f>'NIGE ROM'!F233</f>
        <v>7E</v>
      </c>
      <c r="G233" s="10">
        <f>'NIGE ROM'!G233</f>
        <v>0</v>
      </c>
      <c r="H233" s="10">
        <f>'NIGE ROM'!H233</f>
        <v>0</v>
      </c>
      <c r="I233" s="1" t="str">
        <f t="shared" si="29"/>
        <v>000</v>
      </c>
      <c r="J233" s="1" t="str">
        <f t="shared" si="30"/>
        <v>7E00</v>
      </c>
      <c r="K233" s="1" t="str">
        <f t="shared" si="31"/>
        <v>4200</v>
      </c>
      <c r="L233" s="1" t="str">
        <f t="shared" si="32"/>
        <v>4200</v>
      </c>
      <c r="M233" s="1" t="str">
        <f t="shared" si="33"/>
        <v>4200</v>
      </c>
      <c r="N233" s="1" t="str">
        <f t="shared" si="34"/>
        <v>7E00</v>
      </c>
      <c r="O233" s="1" t="str">
        <f t="shared" si="35"/>
        <v>000</v>
      </c>
      <c r="P233" s="1" t="str">
        <f t="shared" si="36"/>
        <v>000</v>
      </c>
      <c r="Q233" s="10" t="s">
        <v>366</v>
      </c>
      <c r="R233" s="10" t="s">
        <v>366</v>
      </c>
      <c r="S233" s="10" t="s">
        <v>366</v>
      </c>
      <c r="T233" s="10" t="s">
        <v>366</v>
      </c>
      <c r="U233" s="10" t="s">
        <v>366</v>
      </c>
      <c r="V233" s="10" t="s">
        <v>366</v>
      </c>
      <c r="W233" s="10" t="s">
        <v>366</v>
      </c>
      <c r="X233" s="10" t="s">
        <v>366</v>
      </c>
      <c r="Y233" t="str">
        <f t="shared" si="28"/>
        <v xml:space="preserve">000, 7E00, 4200, 4200, 4200, 7E00, 000, 000, 0000, 0000, 0000, 0000, 0000, 0000, 0000, 0000, </v>
      </c>
    </row>
    <row r="234" spans="1:25" x14ac:dyDescent="0.25">
      <c r="A234" s="10">
        <f>'NIGE ROM'!A234</f>
        <v>60</v>
      </c>
      <c r="B234" s="10">
        <f>'NIGE ROM'!B234</f>
        <v>0</v>
      </c>
      <c r="C234" s="10">
        <f>'NIGE ROM'!C234</f>
        <v>2</v>
      </c>
      <c r="D234" s="10">
        <f>'NIGE ROM'!D234</f>
        <v>2</v>
      </c>
      <c r="E234" s="10">
        <f>'NIGE ROM'!E234</f>
        <v>4</v>
      </c>
      <c r="F234" s="10">
        <f>'NIGE ROM'!F234</f>
        <v>78</v>
      </c>
      <c r="G234" s="10">
        <f>'NIGE ROM'!G234</f>
        <v>0</v>
      </c>
      <c r="H234" s="10">
        <f>'NIGE ROM'!H234</f>
        <v>0</v>
      </c>
      <c r="I234" s="1" t="str">
        <f t="shared" si="29"/>
        <v>6000</v>
      </c>
      <c r="J234" s="1" t="str">
        <f t="shared" si="30"/>
        <v>000</v>
      </c>
      <c r="K234" s="1" t="str">
        <f t="shared" si="31"/>
        <v>200</v>
      </c>
      <c r="L234" s="1" t="str">
        <f t="shared" si="32"/>
        <v>200</v>
      </c>
      <c r="M234" s="1" t="str">
        <f t="shared" si="33"/>
        <v>400</v>
      </c>
      <c r="N234" s="1" t="str">
        <f t="shared" si="34"/>
        <v>7800</v>
      </c>
      <c r="O234" s="1" t="str">
        <f t="shared" si="35"/>
        <v>000</v>
      </c>
      <c r="P234" s="1" t="str">
        <f t="shared" si="36"/>
        <v>000</v>
      </c>
      <c r="Q234" s="10" t="s">
        <v>366</v>
      </c>
      <c r="R234" s="10" t="s">
        <v>366</v>
      </c>
      <c r="S234" s="10" t="s">
        <v>366</v>
      </c>
      <c r="T234" s="10" t="s">
        <v>366</v>
      </c>
      <c r="U234" s="10" t="s">
        <v>366</v>
      </c>
      <c r="V234" s="10" t="s">
        <v>366</v>
      </c>
      <c r="W234" s="10" t="s">
        <v>366</v>
      </c>
      <c r="X234" s="10" t="s">
        <v>366</v>
      </c>
      <c r="Y234" t="str">
        <f t="shared" si="28"/>
        <v xml:space="preserve">6000, 000, 200, 200, 400, 7800, 000, 000, 0000, 0000, 0000, 0000, 0000, 0000, 0000, 0000, </v>
      </c>
    </row>
    <row r="235" spans="1:25" x14ac:dyDescent="0.25">
      <c r="A235" s="10">
        <f>'NIGE ROM'!A235</f>
        <v>0</v>
      </c>
      <c r="B235" s="10" t="str">
        <f>'NIGE ROM'!B235</f>
        <v>7E</v>
      </c>
      <c r="C235" s="10">
        <f>'NIGE ROM'!C235</f>
        <v>2</v>
      </c>
      <c r="D235" s="10">
        <f>'NIGE ROM'!D235</f>
        <v>2</v>
      </c>
      <c r="E235" s="10">
        <f>'NIGE ROM'!E235</f>
        <v>2</v>
      </c>
      <c r="F235" s="10" t="str">
        <f>'NIGE ROM'!F235</f>
        <v>7E</v>
      </c>
      <c r="G235" s="10">
        <f>'NIGE ROM'!G235</f>
        <v>0</v>
      </c>
      <c r="H235" s="10">
        <f>'NIGE ROM'!H235</f>
        <v>0</v>
      </c>
      <c r="I235" s="1" t="str">
        <f t="shared" si="29"/>
        <v>000</v>
      </c>
      <c r="J235" s="1" t="str">
        <f t="shared" si="30"/>
        <v>7E00</v>
      </c>
      <c r="K235" s="1" t="str">
        <f t="shared" si="31"/>
        <v>200</v>
      </c>
      <c r="L235" s="1" t="str">
        <f t="shared" si="32"/>
        <v>200</v>
      </c>
      <c r="M235" s="1" t="str">
        <f t="shared" si="33"/>
        <v>200</v>
      </c>
      <c r="N235" s="1" t="str">
        <f t="shared" si="34"/>
        <v>7E00</v>
      </c>
      <c r="O235" s="1" t="str">
        <f t="shared" si="35"/>
        <v>000</v>
      </c>
      <c r="P235" s="1" t="str">
        <f t="shared" si="36"/>
        <v>000</v>
      </c>
      <c r="Q235" s="10" t="s">
        <v>366</v>
      </c>
      <c r="R235" s="10" t="s">
        <v>366</v>
      </c>
      <c r="S235" s="10" t="s">
        <v>366</v>
      </c>
      <c r="T235" s="10" t="s">
        <v>366</v>
      </c>
      <c r="U235" s="10" t="s">
        <v>366</v>
      </c>
      <c r="V235" s="10" t="s">
        <v>366</v>
      </c>
      <c r="W235" s="10" t="s">
        <v>366</v>
      </c>
      <c r="X235" s="10" t="s">
        <v>366</v>
      </c>
      <c r="Y235" t="str">
        <f t="shared" si="28"/>
        <v xml:space="preserve">000, 7E00, 200, 200, 200, 7E00, 000, 000, 0000, 0000, 0000, 0000, 0000, 0000, 0000, 0000, </v>
      </c>
    </row>
    <row r="236" spans="1:25" x14ac:dyDescent="0.25">
      <c r="A236" s="10">
        <f>'NIGE ROM'!A236</f>
        <v>24</v>
      </c>
      <c r="B236" s="10" t="str">
        <f>'NIGE ROM'!B236</f>
        <v>7E</v>
      </c>
      <c r="C236" s="10">
        <f>'NIGE ROM'!C236</f>
        <v>24</v>
      </c>
      <c r="D236" s="10">
        <f>'NIGE ROM'!D236</f>
        <v>24</v>
      </c>
      <c r="E236" s="10">
        <f>'NIGE ROM'!E236</f>
        <v>4</v>
      </c>
      <c r="F236" s="10">
        <f>'NIGE ROM'!F236</f>
        <v>8</v>
      </c>
      <c r="G236" s="10">
        <f>'NIGE ROM'!G236</f>
        <v>0</v>
      </c>
      <c r="H236" s="10">
        <f>'NIGE ROM'!H236</f>
        <v>0</v>
      </c>
      <c r="I236" s="1" t="str">
        <f t="shared" si="29"/>
        <v>2400</v>
      </c>
      <c r="J236" s="1" t="str">
        <f t="shared" si="30"/>
        <v>7E00</v>
      </c>
      <c r="K236" s="1" t="str">
        <f t="shared" si="31"/>
        <v>2400</v>
      </c>
      <c r="L236" s="1" t="str">
        <f t="shared" si="32"/>
        <v>2400</v>
      </c>
      <c r="M236" s="1" t="str">
        <f t="shared" si="33"/>
        <v>400</v>
      </c>
      <c r="N236" s="1" t="str">
        <f t="shared" si="34"/>
        <v>800</v>
      </c>
      <c r="O236" s="1" t="str">
        <f t="shared" si="35"/>
        <v>000</v>
      </c>
      <c r="P236" s="1" t="str">
        <f t="shared" si="36"/>
        <v>000</v>
      </c>
      <c r="Q236" s="10" t="s">
        <v>366</v>
      </c>
      <c r="R236" s="10" t="s">
        <v>366</v>
      </c>
      <c r="S236" s="10" t="s">
        <v>366</v>
      </c>
      <c r="T236" s="10" t="s">
        <v>366</v>
      </c>
      <c r="U236" s="10" t="s">
        <v>366</v>
      </c>
      <c r="V236" s="10" t="s">
        <v>366</v>
      </c>
      <c r="W236" s="10" t="s">
        <v>366</v>
      </c>
      <c r="X236" s="10" t="s">
        <v>366</v>
      </c>
      <c r="Y236" t="str">
        <f t="shared" si="28"/>
        <v xml:space="preserve">2400, 7E00, 2400, 2400, 400, 800, 000, 000, 0000, 0000, 0000, 0000, 0000, 0000, 0000, 0000, </v>
      </c>
    </row>
    <row r="237" spans="1:25" x14ac:dyDescent="0.25">
      <c r="A237" s="10">
        <f>'NIGE ROM'!A237</f>
        <v>8</v>
      </c>
      <c r="B237" s="10">
        <f>'NIGE ROM'!B237</f>
        <v>8</v>
      </c>
      <c r="C237" s="10">
        <f>'NIGE ROM'!C237</f>
        <v>8</v>
      </c>
      <c r="D237" s="10">
        <f>'NIGE ROM'!D237</f>
        <v>8</v>
      </c>
      <c r="E237" s="10" t="str">
        <f>'NIGE ROM'!E237</f>
        <v>F8</v>
      </c>
      <c r="F237" s="10">
        <f>'NIGE ROM'!F237</f>
        <v>0</v>
      </c>
      <c r="G237" s="10">
        <f>'NIGE ROM'!G237</f>
        <v>0</v>
      </c>
      <c r="H237" s="10">
        <f>'NIGE ROM'!H237</f>
        <v>0</v>
      </c>
      <c r="I237" s="1" t="str">
        <f t="shared" si="29"/>
        <v>800</v>
      </c>
      <c r="J237" s="1" t="str">
        <f t="shared" si="30"/>
        <v>800</v>
      </c>
      <c r="K237" s="1" t="str">
        <f t="shared" si="31"/>
        <v>800</v>
      </c>
      <c r="L237" s="1" t="str">
        <f t="shared" si="32"/>
        <v>800</v>
      </c>
      <c r="M237" s="1" t="str">
        <f t="shared" si="33"/>
        <v>F800</v>
      </c>
      <c r="N237" s="1" t="str">
        <f t="shared" si="34"/>
        <v>000</v>
      </c>
      <c r="O237" s="1" t="str">
        <f t="shared" si="35"/>
        <v>000</v>
      </c>
      <c r="P237" s="1" t="str">
        <f t="shared" si="36"/>
        <v>000</v>
      </c>
      <c r="Q237" s="10" t="s">
        <v>366</v>
      </c>
      <c r="R237" s="10" t="s">
        <v>366</v>
      </c>
      <c r="S237" s="10" t="s">
        <v>366</v>
      </c>
      <c r="T237" s="10" t="s">
        <v>366</v>
      </c>
      <c r="U237" s="10" t="s">
        <v>366</v>
      </c>
      <c r="V237" s="10" t="s">
        <v>366</v>
      </c>
      <c r="W237" s="10" t="s">
        <v>366</v>
      </c>
      <c r="X237" s="10" t="s">
        <v>366</v>
      </c>
      <c r="Y237" t="str">
        <f t="shared" si="28"/>
        <v xml:space="preserve">800, 800, 800, 800, F800, 000, 000, 000, 0000, 0000, 0000, 0000, 0000, 0000, 0000, 0000, </v>
      </c>
    </row>
    <row r="238" spans="1:25" x14ac:dyDescent="0.25">
      <c r="A238" s="10">
        <f>'NIGE ROM'!A238</f>
        <v>20</v>
      </c>
      <c r="B238" s="10" t="str">
        <f>'NIGE ROM'!B238</f>
        <v>7E</v>
      </c>
      <c r="C238" s="10">
        <f>'NIGE ROM'!C238</f>
        <v>22</v>
      </c>
      <c r="D238" s="10">
        <f>'NIGE ROM'!D238</f>
        <v>24</v>
      </c>
      <c r="E238" s="10">
        <f>'NIGE ROM'!E238</f>
        <v>20</v>
      </c>
      <c r="F238" s="10" t="str">
        <f>'NIGE ROM'!F238</f>
        <v>1E</v>
      </c>
      <c r="G238" s="10">
        <f>'NIGE ROM'!G238</f>
        <v>0</v>
      </c>
      <c r="H238" s="10">
        <f>'NIGE ROM'!H238</f>
        <v>0</v>
      </c>
      <c r="I238" s="1" t="str">
        <f t="shared" si="29"/>
        <v>2000</v>
      </c>
      <c r="J238" s="1" t="str">
        <f t="shared" si="30"/>
        <v>7E00</v>
      </c>
      <c r="K238" s="1" t="str">
        <f t="shared" si="31"/>
        <v>2200</v>
      </c>
      <c r="L238" s="1" t="str">
        <f t="shared" si="32"/>
        <v>2400</v>
      </c>
      <c r="M238" s="1" t="str">
        <f t="shared" si="33"/>
        <v>2000</v>
      </c>
      <c r="N238" s="1" t="str">
        <f t="shared" si="34"/>
        <v>1E00</v>
      </c>
      <c r="O238" s="1" t="str">
        <f t="shared" si="35"/>
        <v>000</v>
      </c>
      <c r="P238" s="1" t="str">
        <f t="shared" si="36"/>
        <v>000</v>
      </c>
      <c r="Q238" s="10" t="s">
        <v>366</v>
      </c>
      <c r="R238" s="10" t="s">
        <v>366</v>
      </c>
      <c r="S238" s="10" t="s">
        <v>366</v>
      </c>
      <c r="T238" s="10" t="s">
        <v>366</v>
      </c>
      <c r="U238" s="10" t="s">
        <v>366</v>
      </c>
      <c r="V238" s="10" t="s">
        <v>366</v>
      </c>
      <c r="W238" s="10" t="s">
        <v>366</v>
      </c>
      <c r="X238" s="10" t="s">
        <v>366</v>
      </c>
      <c r="Y238" t="str">
        <f t="shared" si="28"/>
        <v xml:space="preserve">2000, 7E00, 2200, 2400, 2000, 1E00, 000, 000, 0000, 0000, 0000, 0000, 0000, 0000, 0000, 0000, </v>
      </c>
    </row>
    <row r="239" spans="1:25" x14ac:dyDescent="0.25">
      <c r="A239" s="10">
        <f>'NIGE ROM'!A239</f>
        <v>42</v>
      </c>
      <c r="B239" s="10">
        <f>'NIGE ROM'!B239</f>
        <v>22</v>
      </c>
      <c r="C239" s="10">
        <f>'NIGE ROM'!C239</f>
        <v>2</v>
      </c>
      <c r="D239" s="10">
        <f>'NIGE ROM'!D239</f>
        <v>4</v>
      </c>
      <c r="E239" s="10">
        <f>'NIGE ROM'!E239</f>
        <v>8</v>
      </c>
      <c r="F239" s="10">
        <f>'NIGE ROM'!F239</f>
        <v>10</v>
      </c>
      <c r="G239" s="10">
        <f>'NIGE ROM'!G239</f>
        <v>0</v>
      </c>
      <c r="H239" s="10">
        <f>'NIGE ROM'!H239</f>
        <v>0</v>
      </c>
      <c r="I239" s="1" t="str">
        <f t="shared" si="29"/>
        <v>4200</v>
      </c>
      <c r="J239" s="1" t="str">
        <f t="shared" si="30"/>
        <v>2200</v>
      </c>
      <c r="K239" s="1" t="str">
        <f t="shared" si="31"/>
        <v>200</v>
      </c>
      <c r="L239" s="1" t="str">
        <f t="shared" si="32"/>
        <v>400</v>
      </c>
      <c r="M239" s="1" t="str">
        <f t="shared" si="33"/>
        <v>800</v>
      </c>
      <c r="N239" s="1" t="str">
        <f t="shared" si="34"/>
        <v>1000</v>
      </c>
      <c r="O239" s="1" t="str">
        <f t="shared" si="35"/>
        <v>000</v>
      </c>
      <c r="P239" s="1" t="str">
        <f t="shared" si="36"/>
        <v>000</v>
      </c>
      <c r="Q239" s="10" t="s">
        <v>366</v>
      </c>
      <c r="R239" s="10" t="s">
        <v>366</v>
      </c>
      <c r="S239" s="10" t="s">
        <v>366</v>
      </c>
      <c r="T239" s="10" t="s">
        <v>366</v>
      </c>
      <c r="U239" s="10" t="s">
        <v>366</v>
      </c>
      <c r="V239" s="10" t="s">
        <v>366</v>
      </c>
      <c r="W239" s="10" t="s">
        <v>366</v>
      </c>
      <c r="X239" s="10" t="s">
        <v>366</v>
      </c>
      <c r="Y239" t="str">
        <f t="shared" si="28"/>
        <v xml:space="preserve">4200, 2200, 200, 400, 800, 1000, 000, 000, 0000, 0000, 0000, 0000, 0000, 0000, 0000, 0000, </v>
      </c>
    </row>
    <row r="240" spans="1:25" x14ac:dyDescent="0.25">
      <c r="A240" s="10">
        <f>'NIGE ROM'!A240</f>
        <v>70</v>
      </c>
      <c r="B240" s="10" t="str">
        <f>'NIGE ROM'!B240</f>
        <v>50</v>
      </c>
      <c r="C240" s="10" t="str">
        <f>'NIGE ROM'!C240</f>
        <v>50</v>
      </c>
      <c r="D240" s="10" t="str">
        <f>'NIGE ROM'!D240</f>
        <v>50</v>
      </c>
      <c r="E240" s="10">
        <f>'NIGE ROM'!E240</f>
        <v>70</v>
      </c>
      <c r="F240" s="10" t="str">
        <f>'NIGE ROM'!F240</f>
        <v>00</v>
      </c>
      <c r="G240" s="10" t="str">
        <f>'NIGE ROM'!G240</f>
        <v>00</v>
      </c>
      <c r="H240" s="10" t="str">
        <f>'NIGE ROM'!H240</f>
        <v>00</v>
      </c>
      <c r="I240" s="1" t="str">
        <f t="shared" si="29"/>
        <v>7000</v>
      </c>
      <c r="J240" s="1" t="str">
        <f t="shared" si="30"/>
        <v>5000</v>
      </c>
      <c r="K240" s="1" t="str">
        <f t="shared" si="31"/>
        <v>5000</v>
      </c>
      <c r="L240" s="1" t="str">
        <f t="shared" si="32"/>
        <v>5000</v>
      </c>
      <c r="M240" s="1" t="str">
        <f t="shared" si="33"/>
        <v>7000</v>
      </c>
      <c r="N240" s="1" t="str">
        <f t="shared" si="34"/>
        <v>0000</v>
      </c>
      <c r="O240" s="1" t="str">
        <f t="shared" si="35"/>
        <v>0000</v>
      </c>
      <c r="P240" s="1" t="str">
        <f t="shared" si="36"/>
        <v>0000</v>
      </c>
      <c r="Q240" s="10" t="s">
        <v>366</v>
      </c>
      <c r="R240" s="10" t="s">
        <v>366</v>
      </c>
      <c r="S240" s="10" t="s">
        <v>366</v>
      </c>
      <c r="T240" s="10" t="s">
        <v>366</v>
      </c>
      <c r="U240" s="10" t="s">
        <v>366</v>
      </c>
      <c r="V240" s="10" t="s">
        <v>366</v>
      </c>
      <c r="W240" s="10" t="s">
        <v>366</v>
      </c>
      <c r="X240" s="10" t="s">
        <v>366</v>
      </c>
      <c r="Y240" t="str">
        <f t="shared" si="28"/>
        <v xml:space="preserve">7000, 5000, 5000, 5000, 7000, 0000, 0000, 0000, 0000, 0000, 0000, 0000, 0000, 0000, 0000, 0000, </v>
      </c>
    </row>
    <row r="241" spans="1:25" x14ac:dyDescent="0.25">
      <c r="A241" s="10" t="str">
        <f>'NIGE ROM'!A241</f>
        <v>00</v>
      </c>
      <c r="B241" s="10" t="str">
        <f>'NIGE ROM'!B241</f>
        <v>00</v>
      </c>
      <c r="C241" s="10" t="str">
        <f>'NIGE ROM'!C241</f>
        <v>00</v>
      </c>
      <c r="D241" s="10">
        <f>'NIGE ROM'!D241</f>
        <v>70</v>
      </c>
      <c r="E241" s="10" t="str">
        <f>'NIGE ROM'!E241</f>
        <v>50</v>
      </c>
      <c r="F241" s="10" t="str">
        <f>'NIGE ROM'!F241</f>
        <v>50</v>
      </c>
      <c r="G241" s="10" t="str">
        <f>'NIGE ROM'!G241</f>
        <v>50</v>
      </c>
      <c r="H241" s="10">
        <f>'NIGE ROM'!H241</f>
        <v>70</v>
      </c>
      <c r="I241" s="1" t="str">
        <f t="shared" si="29"/>
        <v>0000</v>
      </c>
      <c r="J241" s="1" t="str">
        <f t="shared" si="30"/>
        <v>0000</v>
      </c>
      <c r="K241" s="1" t="str">
        <f t="shared" si="31"/>
        <v>0000</v>
      </c>
      <c r="L241" s="1" t="str">
        <f t="shared" si="32"/>
        <v>7000</v>
      </c>
      <c r="M241" s="1" t="str">
        <f t="shared" si="33"/>
        <v>5000</v>
      </c>
      <c r="N241" s="1" t="str">
        <f t="shared" si="34"/>
        <v>5000</v>
      </c>
      <c r="O241" s="1" t="str">
        <f t="shared" si="35"/>
        <v>5000</v>
      </c>
      <c r="P241" s="1" t="str">
        <f t="shared" si="36"/>
        <v>7000</v>
      </c>
      <c r="Q241" s="10" t="s">
        <v>366</v>
      </c>
      <c r="R241" s="10" t="s">
        <v>366</v>
      </c>
      <c r="S241" s="10" t="s">
        <v>366</v>
      </c>
      <c r="T241" s="10" t="s">
        <v>366</v>
      </c>
      <c r="U241" s="10" t="s">
        <v>366</v>
      </c>
      <c r="V241" s="10" t="s">
        <v>366</v>
      </c>
      <c r="W241" s="10" t="s">
        <v>366</v>
      </c>
      <c r="X241" s="10" t="s">
        <v>366</v>
      </c>
      <c r="Y241" t="str">
        <f t="shared" si="28"/>
        <v xml:space="preserve">0000, 0000, 0000, 7000, 5000, 5000, 5000, 7000, 0000, 0000, 0000, 0000, 0000, 0000, 0000, 0000, </v>
      </c>
    </row>
    <row r="242" spans="1:25" x14ac:dyDescent="0.25">
      <c r="A242" s="10">
        <f>'NIGE ROM'!A242</f>
        <v>20</v>
      </c>
      <c r="B242" s="10">
        <f>'NIGE ROM'!B242</f>
        <v>60</v>
      </c>
      <c r="C242" s="10">
        <f>'NIGE ROM'!C242</f>
        <v>20</v>
      </c>
      <c r="D242" s="10">
        <f>'NIGE ROM'!D242</f>
        <v>20</v>
      </c>
      <c r="E242" s="10">
        <f>'NIGE ROM'!E242</f>
        <v>70</v>
      </c>
      <c r="F242" s="10">
        <f>'NIGE ROM'!F242</f>
        <v>0</v>
      </c>
      <c r="G242" s="10">
        <f>'NIGE ROM'!G242</f>
        <v>0</v>
      </c>
      <c r="H242" s="10">
        <f>'NIGE ROM'!H242</f>
        <v>0</v>
      </c>
      <c r="I242" s="1" t="str">
        <f t="shared" si="29"/>
        <v>2000</v>
      </c>
      <c r="J242" s="1" t="str">
        <f t="shared" si="30"/>
        <v>6000</v>
      </c>
      <c r="K242" s="1" t="str">
        <f t="shared" si="31"/>
        <v>2000</v>
      </c>
      <c r="L242" s="1" t="str">
        <f t="shared" si="32"/>
        <v>2000</v>
      </c>
      <c r="M242" s="1" t="str">
        <f t="shared" si="33"/>
        <v>7000</v>
      </c>
      <c r="N242" s="1" t="str">
        <f t="shared" si="34"/>
        <v>000</v>
      </c>
      <c r="O242" s="1" t="str">
        <f t="shared" si="35"/>
        <v>000</v>
      </c>
      <c r="P242" s="1" t="str">
        <f t="shared" si="36"/>
        <v>000</v>
      </c>
      <c r="Q242" s="10" t="s">
        <v>366</v>
      </c>
      <c r="R242" s="10" t="s">
        <v>366</v>
      </c>
      <c r="S242" s="10" t="s">
        <v>366</v>
      </c>
      <c r="T242" s="10" t="s">
        <v>366</v>
      </c>
      <c r="U242" s="10" t="s">
        <v>366</v>
      </c>
      <c r="V242" s="10" t="s">
        <v>366</v>
      </c>
      <c r="W242" s="10" t="s">
        <v>366</v>
      </c>
      <c r="X242" s="10" t="s">
        <v>366</v>
      </c>
      <c r="Y242" t="str">
        <f t="shared" si="28"/>
        <v xml:space="preserve">2000, 6000, 2000, 2000, 7000, 000, 000, 000, 0000, 0000, 0000, 0000, 0000, 0000, 0000, 0000, </v>
      </c>
    </row>
    <row r="243" spans="1:25" x14ac:dyDescent="0.25">
      <c r="A243" s="10" t="str">
        <f>'NIGE ROM'!A243</f>
        <v>00</v>
      </c>
      <c r="B243" s="10" t="str">
        <f>'NIGE ROM'!B243</f>
        <v>00</v>
      </c>
      <c r="C243" s="10" t="str">
        <f>'NIGE ROM'!C243</f>
        <v>00</v>
      </c>
      <c r="D243" s="10" t="str">
        <f>'NIGE ROM'!D243</f>
        <v>20</v>
      </c>
      <c r="E243" s="10" t="str">
        <f>'NIGE ROM'!E243</f>
        <v>60</v>
      </c>
      <c r="F243" s="10" t="str">
        <f>'NIGE ROM'!F243</f>
        <v>20</v>
      </c>
      <c r="G243" s="10" t="str">
        <f>'NIGE ROM'!G243</f>
        <v>20</v>
      </c>
      <c r="H243" s="10" t="str">
        <f>'NIGE ROM'!H243</f>
        <v>70</v>
      </c>
      <c r="I243" s="1" t="str">
        <f t="shared" si="29"/>
        <v>0000</v>
      </c>
      <c r="J243" s="1" t="str">
        <f t="shared" si="30"/>
        <v>0000</v>
      </c>
      <c r="K243" s="1" t="str">
        <f t="shared" si="31"/>
        <v>0000</v>
      </c>
      <c r="L243" s="1" t="str">
        <f t="shared" si="32"/>
        <v>2000</v>
      </c>
      <c r="M243" s="1" t="str">
        <f t="shared" si="33"/>
        <v>6000</v>
      </c>
      <c r="N243" s="1" t="str">
        <f t="shared" si="34"/>
        <v>2000</v>
      </c>
      <c r="O243" s="1" t="str">
        <f t="shared" si="35"/>
        <v>2000</v>
      </c>
      <c r="P243" s="1" t="str">
        <f t="shared" si="36"/>
        <v>7000</v>
      </c>
      <c r="Q243" s="10" t="s">
        <v>366</v>
      </c>
      <c r="R243" s="10" t="s">
        <v>366</v>
      </c>
      <c r="S243" s="10" t="s">
        <v>366</v>
      </c>
      <c r="T243" s="10" t="s">
        <v>366</v>
      </c>
      <c r="U243" s="10" t="s">
        <v>366</v>
      </c>
      <c r="V243" s="10" t="s">
        <v>366</v>
      </c>
      <c r="W243" s="10" t="s">
        <v>366</v>
      </c>
      <c r="X243" s="10" t="s">
        <v>366</v>
      </c>
      <c r="Y243" t="str">
        <f t="shared" si="28"/>
        <v xml:space="preserve">0000, 0000, 0000, 2000, 6000, 2000, 2000, 7000, 0000, 0000, 0000, 0000, 0000, 0000, 0000, 0000, </v>
      </c>
    </row>
    <row r="244" spans="1:25" x14ac:dyDescent="0.25">
      <c r="A244" s="10">
        <f>'NIGE ROM'!A244</f>
        <v>70</v>
      </c>
      <c r="B244" s="10">
        <f>'NIGE ROM'!B244</f>
        <v>10</v>
      </c>
      <c r="C244" s="10">
        <f>'NIGE ROM'!C244</f>
        <v>70</v>
      </c>
      <c r="D244" s="10">
        <f>'NIGE ROM'!D244</f>
        <v>40</v>
      </c>
      <c r="E244" s="10">
        <f>'NIGE ROM'!E244</f>
        <v>70</v>
      </c>
      <c r="F244" s="10">
        <f>'NIGE ROM'!F244</f>
        <v>0</v>
      </c>
      <c r="G244" s="10">
        <f>'NIGE ROM'!G244</f>
        <v>0</v>
      </c>
      <c r="H244" s="10">
        <f>'NIGE ROM'!H244</f>
        <v>0</v>
      </c>
      <c r="I244" s="1" t="str">
        <f t="shared" si="29"/>
        <v>7000</v>
      </c>
      <c r="J244" s="1" t="str">
        <f t="shared" si="30"/>
        <v>1000</v>
      </c>
      <c r="K244" s="1" t="str">
        <f t="shared" si="31"/>
        <v>7000</v>
      </c>
      <c r="L244" s="1" t="str">
        <f t="shared" si="32"/>
        <v>4000</v>
      </c>
      <c r="M244" s="1" t="str">
        <f t="shared" si="33"/>
        <v>7000</v>
      </c>
      <c r="N244" s="1" t="str">
        <f t="shared" si="34"/>
        <v>000</v>
      </c>
      <c r="O244" s="1" t="str">
        <f t="shared" si="35"/>
        <v>000</v>
      </c>
      <c r="P244" s="1" t="str">
        <f t="shared" si="36"/>
        <v>000</v>
      </c>
      <c r="Q244" s="10" t="s">
        <v>366</v>
      </c>
      <c r="R244" s="10" t="s">
        <v>366</v>
      </c>
      <c r="S244" s="10" t="s">
        <v>366</v>
      </c>
      <c r="T244" s="10" t="s">
        <v>366</v>
      </c>
      <c r="U244" s="10" t="s">
        <v>366</v>
      </c>
      <c r="V244" s="10" t="s">
        <v>366</v>
      </c>
      <c r="W244" s="10" t="s">
        <v>366</v>
      </c>
      <c r="X244" s="10" t="s">
        <v>366</v>
      </c>
      <c r="Y244" t="str">
        <f t="shared" si="28"/>
        <v xml:space="preserve">7000, 1000, 7000, 4000, 7000, 000, 000, 000, 0000, 0000, 0000, 0000, 0000, 0000, 0000, 0000, </v>
      </c>
    </row>
    <row r="245" spans="1:25" x14ac:dyDescent="0.25">
      <c r="A245" s="10" t="str">
        <f>'NIGE ROM'!A245</f>
        <v>00</v>
      </c>
      <c r="B245" s="10" t="str">
        <f>'NIGE ROM'!B245</f>
        <v>00</v>
      </c>
      <c r="C245" s="10" t="str">
        <f>'NIGE ROM'!C245</f>
        <v>00</v>
      </c>
      <c r="D245" s="10" t="str">
        <f>'NIGE ROM'!D245</f>
        <v>70</v>
      </c>
      <c r="E245" s="10" t="str">
        <f>'NIGE ROM'!E245</f>
        <v>10</v>
      </c>
      <c r="F245" s="10" t="str">
        <f>'NIGE ROM'!F245</f>
        <v>70</v>
      </c>
      <c r="G245" s="10" t="str">
        <f>'NIGE ROM'!G245</f>
        <v>40</v>
      </c>
      <c r="H245" s="10" t="str">
        <f>'NIGE ROM'!H245</f>
        <v>70</v>
      </c>
      <c r="I245" s="1" t="str">
        <f t="shared" si="29"/>
        <v>0000</v>
      </c>
      <c r="J245" s="1" t="str">
        <f t="shared" si="30"/>
        <v>0000</v>
      </c>
      <c r="K245" s="1" t="str">
        <f t="shared" si="31"/>
        <v>0000</v>
      </c>
      <c r="L245" s="1" t="str">
        <f t="shared" si="32"/>
        <v>7000</v>
      </c>
      <c r="M245" s="1" t="str">
        <f t="shared" si="33"/>
        <v>1000</v>
      </c>
      <c r="N245" s="1" t="str">
        <f t="shared" si="34"/>
        <v>7000</v>
      </c>
      <c r="O245" s="1" t="str">
        <f t="shared" si="35"/>
        <v>4000</v>
      </c>
      <c r="P245" s="1" t="str">
        <f t="shared" si="36"/>
        <v>7000</v>
      </c>
      <c r="Q245" s="10" t="s">
        <v>366</v>
      </c>
      <c r="R245" s="10" t="s">
        <v>366</v>
      </c>
      <c r="S245" s="10" t="s">
        <v>366</v>
      </c>
      <c r="T245" s="10" t="s">
        <v>366</v>
      </c>
      <c r="U245" s="10" t="s">
        <v>366</v>
      </c>
      <c r="V245" s="10" t="s">
        <v>366</v>
      </c>
      <c r="W245" s="10" t="s">
        <v>366</v>
      </c>
      <c r="X245" s="10" t="s">
        <v>366</v>
      </c>
      <c r="Y245" t="str">
        <f t="shared" si="28"/>
        <v xml:space="preserve">0000, 0000, 0000, 7000, 1000, 7000, 4000, 7000, 0000, 0000, 0000, 0000, 0000, 0000, 0000, 0000, </v>
      </c>
    </row>
    <row r="246" spans="1:25" x14ac:dyDescent="0.25">
      <c r="A246" s="10">
        <f>'NIGE ROM'!A246</f>
        <v>70</v>
      </c>
      <c r="B246" s="10">
        <f>'NIGE ROM'!B246</f>
        <v>10</v>
      </c>
      <c r="C246" s="10">
        <f>'NIGE ROM'!C246</f>
        <v>70</v>
      </c>
      <c r="D246" s="10">
        <f>'NIGE ROM'!D246</f>
        <v>10</v>
      </c>
      <c r="E246" s="10">
        <f>'NIGE ROM'!E246</f>
        <v>70</v>
      </c>
      <c r="F246" s="10">
        <f>'NIGE ROM'!F246</f>
        <v>0</v>
      </c>
      <c r="G246" s="10">
        <f>'NIGE ROM'!G246</f>
        <v>0</v>
      </c>
      <c r="H246" s="10">
        <f>'NIGE ROM'!H246</f>
        <v>0</v>
      </c>
      <c r="I246" s="1" t="str">
        <f t="shared" si="29"/>
        <v>7000</v>
      </c>
      <c r="J246" s="1" t="str">
        <f t="shared" si="30"/>
        <v>1000</v>
      </c>
      <c r="K246" s="1" t="str">
        <f t="shared" si="31"/>
        <v>7000</v>
      </c>
      <c r="L246" s="1" t="str">
        <f t="shared" si="32"/>
        <v>1000</v>
      </c>
      <c r="M246" s="1" t="str">
        <f t="shared" si="33"/>
        <v>7000</v>
      </c>
      <c r="N246" s="1" t="str">
        <f t="shared" si="34"/>
        <v>000</v>
      </c>
      <c r="O246" s="1" t="str">
        <f t="shared" si="35"/>
        <v>000</v>
      </c>
      <c r="P246" s="1" t="str">
        <f t="shared" si="36"/>
        <v>000</v>
      </c>
      <c r="Q246" s="10" t="s">
        <v>366</v>
      </c>
      <c r="R246" s="10" t="s">
        <v>366</v>
      </c>
      <c r="S246" s="10" t="s">
        <v>366</v>
      </c>
      <c r="T246" s="10" t="s">
        <v>366</v>
      </c>
      <c r="U246" s="10" t="s">
        <v>366</v>
      </c>
      <c r="V246" s="10" t="s">
        <v>366</v>
      </c>
      <c r="W246" s="10" t="s">
        <v>366</v>
      </c>
      <c r="X246" s="10" t="s">
        <v>366</v>
      </c>
      <c r="Y246" t="str">
        <f t="shared" si="28"/>
        <v xml:space="preserve">7000, 1000, 7000, 1000, 7000, 000, 000, 000, 0000, 0000, 0000, 0000, 0000, 0000, 0000, 0000, </v>
      </c>
    </row>
    <row r="247" spans="1:25" x14ac:dyDescent="0.25">
      <c r="A247" s="10" t="str">
        <f>'NIGE ROM'!A247</f>
        <v>00</v>
      </c>
      <c r="B247" s="10" t="str">
        <f>'NIGE ROM'!B247</f>
        <v>00</v>
      </c>
      <c r="C247" s="10" t="str">
        <f>'NIGE ROM'!C247</f>
        <v>00</v>
      </c>
      <c r="D247" s="10" t="str">
        <f>'NIGE ROM'!D247</f>
        <v>70</v>
      </c>
      <c r="E247" s="10" t="str">
        <f>'NIGE ROM'!E247</f>
        <v>10</v>
      </c>
      <c r="F247" s="10" t="str">
        <f>'NIGE ROM'!F247</f>
        <v>70</v>
      </c>
      <c r="G247" s="10" t="str">
        <f>'NIGE ROM'!G247</f>
        <v>10</v>
      </c>
      <c r="H247" s="10" t="str">
        <f>'NIGE ROM'!H247</f>
        <v>70</v>
      </c>
      <c r="I247" s="1" t="str">
        <f t="shared" si="29"/>
        <v>0000</v>
      </c>
      <c r="J247" s="1" t="str">
        <f t="shared" si="30"/>
        <v>0000</v>
      </c>
      <c r="K247" s="1" t="str">
        <f t="shared" si="31"/>
        <v>0000</v>
      </c>
      <c r="L247" s="1" t="str">
        <f t="shared" si="32"/>
        <v>7000</v>
      </c>
      <c r="M247" s="1" t="str">
        <f t="shared" si="33"/>
        <v>1000</v>
      </c>
      <c r="N247" s="1" t="str">
        <f t="shared" si="34"/>
        <v>7000</v>
      </c>
      <c r="O247" s="1" t="str">
        <f t="shared" si="35"/>
        <v>1000</v>
      </c>
      <c r="P247" s="1" t="str">
        <f t="shared" si="36"/>
        <v>7000</v>
      </c>
      <c r="Q247" s="10" t="s">
        <v>366</v>
      </c>
      <c r="R247" s="10" t="s">
        <v>366</v>
      </c>
      <c r="S247" s="10" t="s">
        <v>366</v>
      </c>
      <c r="T247" s="10" t="s">
        <v>366</v>
      </c>
      <c r="U247" s="10" t="s">
        <v>366</v>
      </c>
      <c r="V247" s="10" t="s">
        <v>366</v>
      </c>
      <c r="W247" s="10" t="s">
        <v>366</v>
      </c>
      <c r="X247" s="10" t="s">
        <v>366</v>
      </c>
      <c r="Y247" t="str">
        <f t="shared" si="28"/>
        <v xml:space="preserve">0000, 0000, 0000, 7000, 1000, 7000, 1000, 7000, 0000, 0000, 0000, 0000, 0000, 0000, 0000, 0000, </v>
      </c>
    </row>
    <row r="248" spans="1:25" x14ac:dyDescent="0.25">
      <c r="A248" s="10" t="str">
        <f>'NIGE ROM'!A248</f>
        <v>00</v>
      </c>
      <c r="B248" s="10" t="str">
        <f>'NIGE ROM'!B248</f>
        <v>08</v>
      </c>
      <c r="C248" s="10" t="str">
        <f>'NIGE ROM'!C248</f>
        <v>1C</v>
      </c>
      <c r="D248" s="10" t="str">
        <f>'NIGE ROM'!D248</f>
        <v>08</v>
      </c>
      <c r="E248" s="10" t="str">
        <f>'NIGE ROM'!E248</f>
        <v>00</v>
      </c>
      <c r="F248" s="10" t="str">
        <f>'NIGE ROM'!F248</f>
        <v>1C</v>
      </c>
      <c r="G248" s="10" t="str">
        <f>'NIGE ROM'!G248</f>
        <v>00</v>
      </c>
      <c r="H248" s="10" t="str">
        <f>'NIGE ROM'!H248</f>
        <v>00</v>
      </c>
      <c r="I248" s="1" t="str">
        <f t="shared" si="29"/>
        <v>0000</v>
      </c>
      <c r="J248" s="1" t="str">
        <f t="shared" si="30"/>
        <v>0800</v>
      </c>
      <c r="K248" s="1" t="str">
        <f t="shared" si="31"/>
        <v>1C00</v>
      </c>
      <c r="L248" s="1" t="str">
        <f t="shared" si="32"/>
        <v>0800</v>
      </c>
      <c r="M248" s="1" t="str">
        <f t="shared" si="33"/>
        <v>0000</v>
      </c>
      <c r="N248" s="1" t="str">
        <f t="shared" si="34"/>
        <v>1C00</v>
      </c>
      <c r="O248" s="1" t="str">
        <f t="shared" si="35"/>
        <v>0000</v>
      </c>
      <c r="P248" s="1" t="str">
        <f t="shared" si="36"/>
        <v>0000</v>
      </c>
      <c r="Q248" s="10" t="s">
        <v>366</v>
      </c>
      <c r="R248" s="10" t="s">
        <v>366</v>
      </c>
      <c r="S248" s="10" t="s">
        <v>366</v>
      </c>
      <c r="T248" s="10" t="s">
        <v>366</v>
      </c>
      <c r="U248" s="10" t="s">
        <v>366</v>
      </c>
      <c r="V248" s="10" t="s">
        <v>366</v>
      </c>
      <c r="W248" s="10" t="s">
        <v>366</v>
      </c>
      <c r="X248" s="10" t="s">
        <v>366</v>
      </c>
      <c r="Y248" t="str">
        <f t="shared" si="28"/>
        <v xml:space="preserve">0000, 0800, 1C00, 0800, 0000, 1C00, 0000, 0000, 0000, 0000, 0000, 0000, 0000, 0000, 0000, 0000, </v>
      </c>
    </row>
    <row r="249" spans="1:25" x14ac:dyDescent="0.25">
      <c r="A249" s="10" t="str">
        <f>'NIGE ROM'!A249</f>
        <v>06</v>
      </c>
      <c r="B249" s="10" t="str">
        <f>'NIGE ROM'!B249</f>
        <v>0A</v>
      </c>
      <c r="C249" s="10" t="str">
        <f>'NIGE ROM'!C249</f>
        <v>12</v>
      </c>
      <c r="D249" s="10" t="str">
        <f>'NIGE ROM'!D249</f>
        <v>22</v>
      </c>
      <c r="E249" s="10" t="str">
        <f>'NIGE ROM'!E249</f>
        <v>42</v>
      </c>
      <c r="F249" s="10" t="str">
        <f>'NIGE ROM'!F249</f>
        <v>7E</v>
      </c>
      <c r="G249" s="10" t="str">
        <f>'NIGE ROM'!G249</f>
        <v>00</v>
      </c>
      <c r="H249" s="10" t="str">
        <f>'NIGE ROM'!H249</f>
        <v>00</v>
      </c>
      <c r="I249" s="1" t="str">
        <f t="shared" si="29"/>
        <v>0600</v>
      </c>
      <c r="J249" s="1" t="str">
        <f t="shared" si="30"/>
        <v>0A00</v>
      </c>
      <c r="K249" s="1" t="str">
        <f t="shared" si="31"/>
        <v>1200</v>
      </c>
      <c r="L249" s="1" t="str">
        <f t="shared" si="32"/>
        <v>2200</v>
      </c>
      <c r="M249" s="1" t="str">
        <f t="shared" si="33"/>
        <v>4200</v>
      </c>
      <c r="N249" s="1" t="str">
        <f t="shared" si="34"/>
        <v>7E00</v>
      </c>
      <c r="O249" s="1" t="str">
        <f t="shared" si="35"/>
        <v>0000</v>
      </c>
      <c r="P249" s="1" t="str">
        <f t="shared" si="36"/>
        <v>0000</v>
      </c>
      <c r="Q249" s="10" t="s">
        <v>366</v>
      </c>
      <c r="R249" s="10" t="s">
        <v>366</v>
      </c>
      <c r="S249" s="10" t="s">
        <v>366</v>
      </c>
      <c r="T249" s="10" t="s">
        <v>366</v>
      </c>
      <c r="U249" s="10" t="s">
        <v>366</v>
      </c>
      <c r="V249" s="10" t="s">
        <v>366</v>
      </c>
      <c r="W249" s="10" t="s">
        <v>366</v>
      </c>
      <c r="X249" s="10" t="s">
        <v>366</v>
      </c>
      <c r="Y249" t="str">
        <f t="shared" si="28"/>
        <v xml:space="preserve">0600, 0A00, 1200, 2200, 4200, 7E00, 0000, 0000, 0000, 0000, 0000, 0000, 0000, 0000, 0000, 0000, </v>
      </c>
    </row>
    <row r="250" spans="1:25" x14ac:dyDescent="0.25">
      <c r="A250" s="10" t="str">
        <f>'NIGE ROM'!A250</f>
        <v>00</v>
      </c>
      <c r="B250" s="10" t="str">
        <f>'NIGE ROM'!B250</f>
        <v>7C</v>
      </c>
      <c r="C250" s="10" t="str">
        <f>'NIGE ROM'!C250</f>
        <v>04</v>
      </c>
      <c r="D250" s="10" t="str">
        <f>'NIGE ROM'!D250</f>
        <v>38</v>
      </c>
      <c r="E250" s="10" t="str">
        <f>'NIGE ROM'!E250</f>
        <v>44</v>
      </c>
      <c r="F250" s="10" t="str">
        <f>'NIGE ROM'!F250</f>
        <v>44</v>
      </c>
      <c r="G250" s="10" t="str">
        <f>'NIGE ROM'!G250</f>
        <v>38</v>
      </c>
      <c r="H250" s="10" t="str">
        <f>'NIGE ROM'!H250</f>
        <v>00</v>
      </c>
      <c r="I250" s="1" t="str">
        <f t="shared" si="29"/>
        <v>0000</v>
      </c>
      <c r="J250" s="1" t="str">
        <f t="shared" si="30"/>
        <v>7C00</v>
      </c>
      <c r="K250" s="1" t="str">
        <f t="shared" si="31"/>
        <v>0400</v>
      </c>
      <c r="L250" s="1" t="str">
        <f t="shared" si="32"/>
        <v>3800</v>
      </c>
      <c r="M250" s="1" t="str">
        <f t="shared" si="33"/>
        <v>4400</v>
      </c>
      <c r="N250" s="1" t="str">
        <f t="shared" si="34"/>
        <v>4400</v>
      </c>
      <c r="O250" s="1" t="str">
        <f t="shared" si="35"/>
        <v>3800</v>
      </c>
      <c r="P250" s="1" t="str">
        <f t="shared" si="36"/>
        <v>0000</v>
      </c>
      <c r="Q250" s="10" t="s">
        <v>366</v>
      </c>
      <c r="R250" s="10" t="s">
        <v>366</v>
      </c>
      <c r="S250" s="10" t="s">
        <v>366</v>
      </c>
      <c r="T250" s="10" t="s">
        <v>366</v>
      </c>
      <c r="U250" s="10" t="s">
        <v>366</v>
      </c>
      <c r="V250" s="10" t="s">
        <v>366</v>
      </c>
      <c r="W250" s="10" t="s">
        <v>366</v>
      </c>
      <c r="X250" s="10" t="s">
        <v>366</v>
      </c>
      <c r="Y250" t="str">
        <f t="shared" si="28"/>
        <v xml:space="preserve">0000, 7C00, 0400, 3800, 4400, 4400, 3800, 0000, 0000, 0000, 0000, 0000, 0000, 0000, 0000, 0000, </v>
      </c>
    </row>
    <row r="251" spans="1:25" x14ac:dyDescent="0.25">
      <c r="A251" s="10" t="str">
        <f>'NIGE ROM'!A251</f>
        <v>00</v>
      </c>
      <c r="B251" s="10" t="str">
        <f>'NIGE ROM'!B251</f>
        <v>7F</v>
      </c>
      <c r="C251" s="10" t="str">
        <f>'NIGE ROM'!C251</f>
        <v>7F</v>
      </c>
      <c r="D251" s="10" t="str">
        <f>'NIGE ROM'!D251</f>
        <v>61</v>
      </c>
      <c r="E251" s="10" t="str">
        <f>'NIGE ROM'!E251</f>
        <v>32</v>
      </c>
      <c r="F251" s="10" t="str">
        <f>'NIGE ROM'!F251</f>
        <v>1C</v>
      </c>
      <c r="G251" s="10" t="str">
        <f>'NIGE ROM'!G251</f>
        <v>08</v>
      </c>
      <c r="H251" s="10" t="str">
        <f>'NIGE ROM'!H251</f>
        <v>00</v>
      </c>
      <c r="I251" s="1" t="str">
        <f t="shared" si="29"/>
        <v>0000</v>
      </c>
      <c r="J251" s="1" t="str">
        <f t="shared" si="30"/>
        <v>7F00</v>
      </c>
      <c r="K251" s="1" t="str">
        <f t="shared" si="31"/>
        <v>7F00</v>
      </c>
      <c r="L251" s="1" t="str">
        <f t="shared" si="32"/>
        <v>6100</v>
      </c>
      <c r="M251" s="1" t="str">
        <f t="shared" si="33"/>
        <v>3200</v>
      </c>
      <c r="N251" s="1" t="str">
        <f t="shared" si="34"/>
        <v>1C00</v>
      </c>
      <c r="O251" s="1" t="str">
        <f t="shared" si="35"/>
        <v>0800</v>
      </c>
      <c r="P251" s="1" t="str">
        <f t="shared" si="36"/>
        <v>0000</v>
      </c>
      <c r="Q251" s="10" t="s">
        <v>366</v>
      </c>
      <c r="R251" s="10" t="s">
        <v>366</v>
      </c>
      <c r="S251" s="10" t="s">
        <v>366</v>
      </c>
      <c r="T251" s="10" t="s">
        <v>366</v>
      </c>
      <c r="U251" s="10" t="s">
        <v>366</v>
      </c>
      <c r="V251" s="10" t="s">
        <v>366</v>
      </c>
      <c r="W251" s="10" t="s">
        <v>366</v>
      </c>
      <c r="X251" s="10" t="s">
        <v>366</v>
      </c>
      <c r="Y251" t="str">
        <f t="shared" si="28"/>
        <v xml:space="preserve">0000, 7F00, 7F00, 6100, 3200, 1C00, 0800, 0000, 0000, 0000, 0000, 0000, 0000, 0000, 0000, 0000, </v>
      </c>
    </row>
    <row r="252" spans="1:25" x14ac:dyDescent="0.25">
      <c r="A252" s="10" t="str">
        <f>'NIGE ROM'!A252</f>
        <v>70</v>
      </c>
      <c r="B252" s="10" t="str">
        <f>'NIGE ROM'!B252</f>
        <v>50</v>
      </c>
      <c r="C252" s="10" t="str">
        <f>'NIGE ROM'!C252</f>
        <v>70</v>
      </c>
      <c r="D252" s="10" t="str">
        <f>'NIGE ROM'!D252</f>
        <v>00</v>
      </c>
      <c r="E252" s="10" t="str">
        <f>'NIGE ROM'!E252</f>
        <v>00</v>
      </c>
      <c r="F252" s="10" t="str">
        <f>'NIGE ROM'!F252</f>
        <v>00</v>
      </c>
      <c r="G252" s="10" t="str">
        <f>'NIGE ROM'!G252</f>
        <v>00</v>
      </c>
      <c r="H252" s="10" t="str">
        <f>'NIGE ROM'!H252</f>
        <v>00</v>
      </c>
      <c r="I252" s="1" t="str">
        <f t="shared" si="29"/>
        <v>7000</v>
      </c>
      <c r="J252" s="1" t="str">
        <f t="shared" si="30"/>
        <v>5000</v>
      </c>
      <c r="K252" s="1" t="str">
        <f t="shared" si="31"/>
        <v>7000</v>
      </c>
      <c r="L252" s="1" t="str">
        <f t="shared" si="32"/>
        <v>0000</v>
      </c>
      <c r="M252" s="1" t="str">
        <f t="shared" si="33"/>
        <v>0000</v>
      </c>
      <c r="N252" s="1" t="str">
        <f t="shared" si="34"/>
        <v>0000</v>
      </c>
      <c r="O252" s="1" t="str">
        <f t="shared" si="35"/>
        <v>0000</v>
      </c>
      <c r="P252" s="1" t="str">
        <f t="shared" si="36"/>
        <v>0000</v>
      </c>
      <c r="Q252" s="10" t="s">
        <v>366</v>
      </c>
      <c r="R252" s="10" t="s">
        <v>366</v>
      </c>
      <c r="S252" s="10" t="s">
        <v>366</v>
      </c>
      <c r="T252" s="10" t="s">
        <v>366</v>
      </c>
      <c r="U252" s="10" t="s">
        <v>366</v>
      </c>
      <c r="V252" s="10" t="s">
        <v>366</v>
      </c>
      <c r="W252" s="10" t="s">
        <v>366</v>
      </c>
      <c r="X252" s="10" t="s">
        <v>366</v>
      </c>
      <c r="Y252" t="str">
        <f t="shared" si="28"/>
        <v xml:space="preserve">7000, 5000, 7000, 0000, 0000, 0000, 0000, 0000, 0000, 0000, 0000, 0000, 0000, 0000, 0000, 0000, </v>
      </c>
    </row>
    <row r="253" spans="1:25" x14ac:dyDescent="0.25">
      <c r="A253" s="10" t="str">
        <f>'NIGE ROM'!A253</f>
        <v>7C</v>
      </c>
      <c r="B253" s="10" t="str">
        <f>'NIGE ROM'!B253</f>
        <v>40</v>
      </c>
      <c r="C253" s="10" t="str">
        <f>'NIGE ROM'!C253</f>
        <v>20</v>
      </c>
      <c r="D253" s="10" t="str">
        <f>'NIGE ROM'!D253</f>
        <v>10</v>
      </c>
      <c r="E253" s="10" t="str">
        <f>'NIGE ROM'!E253</f>
        <v>20</v>
      </c>
      <c r="F253" s="10" t="str">
        <f>'NIGE ROM'!F253</f>
        <v>40</v>
      </c>
      <c r="G253" s="10" t="str">
        <f>'NIGE ROM'!G253</f>
        <v>7C</v>
      </c>
      <c r="H253" s="10" t="str">
        <f>'NIGE ROM'!H253</f>
        <v>00</v>
      </c>
      <c r="I253" s="1" t="str">
        <f t="shared" si="29"/>
        <v>7C00</v>
      </c>
      <c r="J253" s="1" t="str">
        <f t="shared" si="30"/>
        <v>4000</v>
      </c>
      <c r="K253" s="1" t="str">
        <f t="shared" si="31"/>
        <v>2000</v>
      </c>
      <c r="L253" s="1" t="str">
        <f t="shared" si="32"/>
        <v>1000</v>
      </c>
      <c r="M253" s="1" t="str">
        <f t="shared" si="33"/>
        <v>2000</v>
      </c>
      <c r="N253" s="1" t="str">
        <f t="shared" si="34"/>
        <v>4000</v>
      </c>
      <c r="O253" s="1" t="str">
        <f t="shared" si="35"/>
        <v>7C00</v>
      </c>
      <c r="P253" s="1" t="str">
        <f t="shared" si="36"/>
        <v>0000</v>
      </c>
      <c r="Q253" s="10" t="s">
        <v>366</v>
      </c>
      <c r="R253" s="10" t="s">
        <v>366</v>
      </c>
      <c r="S253" s="10" t="s">
        <v>366</v>
      </c>
      <c r="T253" s="10" t="s">
        <v>366</v>
      </c>
      <c r="U253" s="10" t="s">
        <v>366</v>
      </c>
      <c r="V253" s="10" t="s">
        <v>366</v>
      </c>
      <c r="W253" s="10" t="s">
        <v>366</v>
      </c>
      <c r="X253" s="10" t="s">
        <v>366</v>
      </c>
      <c r="Y253" t="str">
        <f t="shared" si="28"/>
        <v xml:space="preserve">7C00, 4000, 2000, 1000, 2000, 4000, 7C00, 0000, 0000, 0000, 0000, 0000, 0000, 0000, 0000, 0000, </v>
      </c>
    </row>
    <row r="254" spans="1:25" x14ac:dyDescent="0.25">
      <c r="A254" s="10" t="str">
        <f>'NIGE ROM'!A254</f>
        <v>00</v>
      </c>
      <c r="B254" s="10" t="str">
        <f>'NIGE ROM'!B254</f>
        <v>08</v>
      </c>
      <c r="C254" s="10" t="str">
        <f>'NIGE ROM'!C254</f>
        <v>1C</v>
      </c>
      <c r="D254" s="10" t="str">
        <f>'NIGE ROM'!D254</f>
        <v>08</v>
      </c>
      <c r="E254" s="10" t="str">
        <f>'NIGE ROM'!E254</f>
        <v>00</v>
      </c>
      <c r="F254" s="10" t="str">
        <f>'NIGE ROM'!F254</f>
        <v>1C</v>
      </c>
      <c r="G254" s="10" t="str">
        <f>'NIGE ROM'!G254</f>
        <v>00</v>
      </c>
      <c r="H254" s="10" t="str">
        <f>'NIGE ROM'!H254</f>
        <v>00</v>
      </c>
      <c r="I254" s="1" t="str">
        <f t="shared" si="29"/>
        <v>0000</v>
      </c>
      <c r="J254" s="1" t="str">
        <f t="shared" si="30"/>
        <v>0800</v>
      </c>
      <c r="K254" s="1" t="str">
        <f t="shared" si="31"/>
        <v>1C00</v>
      </c>
      <c r="L254" s="1" t="str">
        <f t="shared" si="32"/>
        <v>0800</v>
      </c>
      <c r="M254" s="1" t="str">
        <f t="shared" si="33"/>
        <v>0000</v>
      </c>
      <c r="N254" s="1" t="str">
        <f t="shared" si="34"/>
        <v>1C00</v>
      </c>
      <c r="O254" s="1" t="str">
        <f t="shared" si="35"/>
        <v>0000</v>
      </c>
      <c r="P254" s="1" t="str">
        <f t="shared" si="36"/>
        <v>0000</v>
      </c>
      <c r="Q254" s="10" t="s">
        <v>366</v>
      </c>
      <c r="R254" s="10" t="s">
        <v>366</v>
      </c>
      <c r="S254" s="10" t="s">
        <v>366</v>
      </c>
      <c r="T254" s="10" t="s">
        <v>366</v>
      </c>
      <c r="U254" s="10" t="s">
        <v>366</v>
      </c>
      <c r="V254" s="10" t="s">
        <v>366</v>
      </c>
      <c r="W254" s="10" t="s">
        <v>366</v>
      </c>
      <c r="X254" s="10" t="s">
        <v>366</v>
      </c>
      <c r="Y254" t="str">
        <f t="shared" si="28"/>
        <v xml:space="preserve">0000, 0800, 1C00, 0800, 0000, 1C00, 0000, 0000, 0000, 0000, 0000, 0000, 0000, 0000, 0000, 0000, </v>
      </c>
    </row>
    <row r="255" spans="1:25" x14ac:dyDescent="0.25">
      <c r="A255" s="10" t="str">
        <f>'NIGE ROM'!A255</f>
        <v>89</v>
      </c>
      <c r="B255" s="10" t="str">
        <f>'NIGE ROM'!B255</f>
        <v>89</v>
      </c>
      <c r="C255" s="10" t="str">
        <f>'NIGE ROM'!C255</f>
        <v>C9</v>
      </c>
      <c r="D255" s="10" t="str">
        <f>'NIGE ROM'!D255</f>
        <v>AF</v>
      </c>
      <c r="E255" s="10" t="str">
        <f>'NIGE ROM'!E255</f>
        <v>99</v>
      </c>
      <c r="F255" s="10" t="str">
        <f>'NIGE ROM'!F255</f>
        <v>89</v>
      </c>
      <c r="G255" s="10" t="str">
        <f>'NIGE ROM'!G255</f>
        <v>89</v>
      </c>
      <c r="H255" s="10" t="str">
        <f>'NIGE ROM'!H255</f>
        <v>00</v>
      </c>
      <c r="I255" s="1" t="str">
        <f t="shared" si="29"/>
        <v>8900</v>
      </c>
      <c r="J255" s="1" t="str">
        <f t="shared" si="30"/>
        <v>8900</v>
      </c>
      <c r="K255" s="1" t="str">
        <f t="shared" si="31"/>
        <v>C900</v>
      </c>
      <c r="L255" s="1" t="str">
        <f t="shared" si="32"/>
        <v>AF00</v>
      </c>
      <c r="M255" s="1" t="str">
        <f t="shared" si="33"/>
        <v>9900</v>
      </c>
      <c r="N255" s="1" t="str">
        <f t="shared" si="34"/>
        <v>8900</v>
      </c>
      <c r="O255" s="1" t="str">
        <f t="shared" si="35"/>
        <v>8900</v>
      </c>
      <c r="P255" s="1" t="str">
        <f t="shared" si="36"/>
        <v>0000</v>
      </c>
      <c r="Q255" s="10" t="s">
        <v>366</v>
      </c>
      <c r="R255" s="10" t="s">
        <v>366</v>
      </c>
      <c r="S255" s="10" t="s">
        <v>366</v>
      </c>
      <c r="T255" s="10" t="s">
        <v>366</v>
      </c>
      <c r="U255" s="10" t="s">
        <v>366</v>
      </c>
      <c r="V255" s="10" t="s">
        <v>366</v>
      </c>
      <c r="W255" s="10" t="s">
        <v>366</v>
      </c>
      <c r="X255" s="10" t="s">
        <v>366</v>
      </c>
      <c r="Y255" t="str">
        <f t="shared" si="28"/>
        <v xml:space="preserve">8900, 8900, C900, AF00, 9900, 8900, 8900, 0000, 0000, 0000, 0000, 0000, 0000, 0000, 0000, 0000, </v>
      </c>
    </row>
    <row r="256" spans="1:25" x14ac:dyDescent="0.25">
      <c r="A256" s="10" t="str">
        <f>'NIGE ROM'!A256</f>
        <v>E7</v>
      </c>
      <c r="B256" s="10" t="str">
        <f>'NIGE ROM'!B256</f>
        <v>95</v>
      </c>
      <c r="C256" s="10" t="str">
        <f>'NIGE ROM'!C256</f>
        <v>95</v>
      </c>
      <c r="D256" s="10" t="str">
        <f>'NIGE ROM'!D256</f>
        <v>E5</v>
      </c>
      <c r="E256" s="10" t="str">
        <f>'NIGE ROM'!E256</f>
        <v>A5</v>
      </c>
      <c r="F256" s="10" t="str">
        <f>'NIGE ROM'!F256</f>
        <v>95</v>
      </c>
      <c r="G256" s="10" t="str">
        <f>'NIGE ROM'!G256</f>
        <v>97</v>
      </c>
      <c r="H256" s="10" t="str">
        <f>'NIGE ROM'!H256</f>
        <v>00</v>
      </c>
      <c r="I256" s="1" t="str">
        <f t="shared" si="29"/>
        <v>E700</v>
      </c>
      <c r="J256" s="1" t="str">
        <f t="shared" si="30"/>
        <v>9500</v>
      </c>
      <c r="K256" s="1" t="str">
        <f t="shared" si="31"/>
        <v>9500</v>
      </c>
      <c r="L256" s="1" t="str">
        <f t="shared" si="32"/>
        <v>E500</v>
      </c>
      <c r="M256" s="1" t="str">
        <f t="shared" si="33"/>
        <v>A500</v>
      </c>
      <c r="N256" s="1" t="str">
        <f t="shared" si="34"/>
        <v>9500</v>
      </c>
      <c r="O256" s="1" t="str">
        <f t="shared" si="35"/>
        <v>9700</v>
      </c>
      <c r="P256" s="1" t="str">
        <f t="shared" si="36"/>
        <v>0000</v>
      </c>
      <c r="Q256" s="10" t="s">
        <v>366</v>
      </c>
      <c r="R256" s="10" t="s">
        <v>366</v>
      </c>
      <c r="S256" s="10" t="s">
        <v>366</v>
      </c>
      <c r="T256" s="10" t="s">
        <v>366</v>
      </c>
      <c r="U256" s="10" t="s">
        <v>366</v>
      </c>
      <c r="V256" s="10" t="s">
        <v>366</v>
      </c>
      <c r="W256" s="10" t="s">
        <v>366</v>
      </c>
      <c r="X256" s="10" t="s">
        <v>366</v>
      </c>
      <c r="Y256" t="str">
        <f>I256&amp;", "&amp;J256&amp;", "&amp;K256&amp;", "&amp;L256&amp;", "&amp;M256&amp;", "&amp;N256&amp;", "&amp;O256&amp;", "&amp;P256&amp;", "&amp;Q256&amp;", "&amp;R256&amp;", "&amp;S256&amp;", "&amp;T256&amp;", "&amp;U256&amp;", "&amp;V256&amp;", "&amp;W256&amp;", "&amp;X256&amp;"; "</f>
        <v xml:space="preserve">E700, 9500, 9500, E500, A500, 9500, 9700, 0000, 0000, 0000, 0000, 0000, 0000, 0000, 0000, 0000;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6"/>
  <sheetViews>
    <sheetView topLeftCell="A139" workbookViewId="0">
      <selection activeCell="R22" sqref="R22"/>
    </sheetView>
  </sheetViews>
  <sheetFormatPr defaultRowHeight="15" x14ac:dyDescent="0.25"/>
  <cols>
    <col min="1" max="8" width="5.85546875" style="1" customWidth="1"/>
    <col min="9" max="9" width="6.42578125" customWidth="1"/>
    <col min="10" max="10" width="33.5703125" style="11" customWidth="1"/>
    <col min="11" max="11" width="16.5703125" style="6" customWidth="1"/>
    <col min="12" max="12" width="12" style="9" customWidth="1"/>
    <col min="13" max="13" width="9.28515625" style="9" customWidth="1"/>
    <col min="14" max="14" width="8.7109375" style="9" customWidth="1"/>
    <col min="15" max="15" width="11.140625" style="9" customWidth="1"/>
    <col min="16" max="16" width="10.7109375" style="9" customWidth="1"/>
    <col min="17" max="19" width="13.5703125" style="7" customWidth="1"/>
    <col min="20" max="20" width="12.5703125" customWidth="1"/>
  </cols>
  <sheetData>
    <row r="1" spans="1:20" x14ac:dyDescent="0.25">
      <c r="A1" s="1" t="s">
        <v>39</v>
      </c>
      <c r="B1" s="1" t="s">
        <v>39</v>
      </c>
      <c r="C1" s="1" t="s">
        <v>39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J1" s="11" t="str">
        <f>A1&amp;", "&amp;B1&amp;", "&amp;C1&amp;", "&amp;D1&amp;", "&amp;E1&amp;", "&amp;F1&amp;", "&amp;G1&amp;", "&amp;H1&amp;","</f>
        <v>00, 00, 00, 00, 00, 00, 00, 00,</v>
      </c>
      <c r="K1" s="6" t="s">
        <v>182</v>
      </c>
      <c r="L1" s="9" t="s">
        <v>312</v>
      </c>
      <c r="M1" s="9" t="s">
        <v>345</v>
      </c>
      <c r="O1" s="9">
        <v>96</v>
      </c>
      <c r="P1" s="9">
        <f>O1+IF(M1="CTRL",-96,0)+IF(N1="ALT",128,0)</f>
        <v>0</v>
      </c>
    </row>
    <row r="2" spans="1:20" x14ac:dyDescent="0.25">
      <c r="A2" s="1" t="s">
        <v>37</v>
      </c>
      <c r="B2" s="1" t="s">
        <v>37</v>
      </c>
      <c r="C2" s="1" t="s">
        <v>52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39</v>
      </c>
      <c r="J2" s="11" t="str">
        <f t="shared" ref="J2:J65" si="0">A2&amp;", "&amp;B2&amp;", "&amp;C2&amp;", "&amp;D2&amp;", "&amp;E2&amp;", "&amp;F2&amp;", "&amp;G2&amp;", "&amp;H2&amp;","</f>
        <v>08, 08, 3E, 08, 08, 08, 08, 00,</v>
      </c>
      <c r="K2" s="6" t="s">
        <v>225</v>
      </c>
      <c r="L2" s="9" t="s">
        <v>313</v>
      </c>
      <c r="M2" s="9" t="s">
        <v>345</v>
      </c>
      <c r="O2" s="9">
        <v>97</v>
      </c>
      <c r="P2" s="9">
        <f t="shared" ref="P2:P65" si="1">O2+IF(M2="CTRL",-96,0)+IF(N2="ALT",128,0)</f>
        <v>1</v>
      </c>
      <c r="Q2" s="7" t="s">
        <v>234</v>
      </c>
      <c r="R2" s="7" t="s">
        <v>238</v>
      </c>
      <c r="S2" s="7" t="s">
        <v>248</v>
      </c>
      <c r="T2" s="7" t="s">
        <v>249</v>
      </c>
    </row>
    <row r="3" spans="1:20" x14ac:dyDescent="0.25">
      <c r="A3" s="1" t="s">
        <v>39</v>
      </c>
      <c r="B3" s="1" t="s">
        <v>226</v>
      </c>
      <c r="C3" s="1" t="s">
        <v>191</v>
      </c>
      <c r="D3" s="1" t="s">
        <v>188</v>
      </c>
      <c r="E3" s="1" t="s">
        <v>191</v>
      </c>
      <c r="F3" s="1" t="s">
        <v>226</v>
      </c>
      <c r="G3" s="1" t="s">
        <v>39</v>
      </c>
      <c r="H3" s="1" t="s">
        <v>39</v>
      </c>
      <c r="J3" s="11" t="str">
        <f t="shared" si="0"/>
        <v>00, 39, 45, 82, 45, 39, 00, 00,</v>
      </c>
      <c r="K3" s="6" t="s">
        <v>227</v>
      </c>
      <c r="L3" s="9" t="s">
        <v>314</v>
      </c>
      <c r="M3" s="9" t="s">
        <v>345</v>
      </c>
      <c r="O3" s="9">
        <v>98</v>
      </c>
      <c r="P3" s="9">
        <f t="shared" si="1"/>
        <v>2</v>
      </c>
      <c r="T3" s="8" t="s">
        <v>347</v>
      </c>
    </row>
    <row r="4" spans="1:20" x14ac:dyDescent="0.25">
      <c r="A4" s="1" t="s">
        <v>111</v>
      </c>
      <c r="B4" s="1" t="s">
        <v>183</v>
      </c>
      <c r="C4" s="1" t="s">
        <v>183</v>
      </c>
      <c r="D4" s="1" t="s">
        <v>184</v>
      </c>
      <c r="E4" s="1" t="s">
        <v>183</v>
      </c>
      <c r="F4" s="1" t="s">
        <v>183</v>
      </c>
      <c r="G4" s="1" t="s">
        <v>185</v>
      </c>
      <c r="H4" s="1" t="s">
        <v>39</v>
      </c>
      <c r="J4" s="11" t="str">
        <f t="shared" si="0"/>
        <v>64, 55, 55, 66, 55, 55, 65, 00,</v>
      </c>
      <c r="K4" s="6" t="s">
        <v>224</v>
      </c>
      <c r="L4" s="9" t="s">
        <v>315</v>
      </c>
      <c r="M4" s="9" t="s">
        <v>345</v>
      </c>
      <c r="N4" s="9" t="s">
        <v>363</v>
      </c>
      <c r="O4" s="9">
        <v>99</v>
      </c>
      <c r="P4" s="9">
        <f t="shared" si="1"/>
        <v>3</v>
      </c>
      <c r="T4" s="8" t="s">
        <v>344</v>
      </c>
    </row>
    <row r="5" spans="1:20" x14ac:dyDescent="0.25">
      <c r="A5" s="1" t="s">
        <v>37</v>
      </c>
      <c r="B5" s="1" t="s">
        <v>41</v>
      </c>
      <c r="C5" s="1" t="s">
        <v>43</v>
      </c>
      <c r="D5" s="1" t="s">
        <v>104</v>
      </c>
      <c r="E5" s="1" t="s">
        <v>37</v>
      </c>
      <c r="F5" s="1" t="s">
        <v>37</v>
      </c>
      <c r="G5" s="1" t="s">
        <v>37</v>
      </c>
      <c r="H5" s="1" t="s">
        <v>39</v>
      </c>
      <c r="J5" s="11" t="str">
        <f t="shared" si="0"/>
        <v>08, 1C, 2A, 49, 08, 08, 08, 00,</v>
      </c>
      <c r="K5" s="6" t="s">
        <v>229</v>
      </c>
      <c r="L5" s="9" t="s">
        <v>316</v>
      </c>
      <c r="M5" s="9" t="s">
        <v>345</v>
      </c>
      <c r="N5" s="9" t="s">
        <v>229</v>
      </c>
      <c r="O5" s="9">
        <v>100</v>
      </c>
      <c r="P5" s="9">
        <f t="shared" si="1"/>
        <v>4</v>
      </c>
      <c r="R5" s="7" t="s">
        <v>239</v>
      </c>
    </row>
    <row r="6" spans="1:20" x14ac:dyDescent="0.25">
      <c r="A6" s="1" t="s">
        <v>37</v>
      </c>
      <c r="B6" s="1" t="s">
        <v>37</v>
      </c>
      <c r="C6" s="1" t="s">
        <v>37</v>
      </c>
      <c r="D6" s="1" t="s">
        <v>104</v>
      </c>
      <c r="E6" s="1" t="s">
        <v>43</v>
      </c>
      <c r="F6" s="1" t="s">
        <v>41</v>
      </c>
      <c r="G6" s="1" t="s">
        <v>37</v>
      </c>
      <c r="H6" s="1" t="s">
        <v>39</v>
      </c>
      <c r="J6" s="11" t="str">
        <f t="shared" si="0"/>
        <v>08, 08, 08, 49, 2A, 1C, 08, 00,</v>
      </c>
      <c r="K6" s="6" t="s">
        <v>230</v>
      </c>
      <c r="L6" s="9" t="s">
        <v>317</v>
      </c>
      <c r="M6" s="9" t="s">
        <v>345</v>
      </c>
      <c r="N6" s="9" t="s">
        <v>230</v>
      </c>
      <c r="O6" s="9">
        <v>101</v>
      </c>
      <c r="P6" s="9">
        <f t="shared" si="1"/>
        <v>5</v>
      </c>
      <c r="R6" s="7" t="s">
        <v>239</v>
      </c>
    </row>
    <row r="7" spans="1:20" x14ac:dyDescent="0.25">
      <c r="A7" s="1" t="s">
        <v>37</v>
      </c>
      <c r="B7" s="1" t="s">
        <v>36</v>
      </c>
      <c r="C7" s="1" t="s">
        <v>73</v>
      </c>
      <c r="D7" s="1" t="s">
        <v>55</v>
      </c>
      <c r="E7" s="1" t="s">
        <v>73</v>
      </c>
      <c r="F7" s="1" t="s">
        <v>36</v>
      </c>
      <c r="G7" s="1" t="s">
        <v>37</v>
      </c>
      <c r="H7" s="1" t="s">
        <v>39</v>
      </c>
      <c r="J7" s="11" t="str">
        <f t="shared" si="0"/>
        <v>08, 10, 20, 7F, 20, 10, 08, 00,</v>
      </c>
      <c r="K7" s="6" t="s">
        <v>231</v>
      </c>
      <c r="L7" s="9" t="s">
        <v>318</v>
      </c>
      <c r="M7" s="9" t="s">
        <v>345</v>
      </c>
      <c r="N7" s="9" t="s">
        <v>231</v>
      </c>
      <c r="O7" s="9">
        <v>102</v>
      </c>
      <c r="P7" s="9">
        <f t="shared" si="1"/>
        <v>6</v>
      </c>
      <c r="R7" s="7" t="s">
        <v>240</v>
      </c>
    </row>
    <row r="8" spans="1:20" x14ac:dyDescent="0.25">
      <c r="A8" s="1" t="s">
        <v>37</v>
      </c>
      <c r="B8" s="1" t="s">
        <v>174</v>
      </c>
      <c r="C8" s="1" t="s">
        <v>100</v>
      </c>
      <c r="D8" s="1" t="s">
        <v>55</v>
      </c>
      <c r="E8" s="1" t="s">
        <v>100</v>
      </c>
      <c r="F8" s="1" t="s">
        <v>174</v>
      </c>
      <c r="G8" s="1" t="s">
        <v>37</v>
      </c>
      <c r="H8" s="1" t="s">
        <v>39</v>
      </c>
      <c r="J8" s="11" t="str">
        <f t="shared" si="0"/>
        <v>08, 04, 02, 7F, 02, 04, 08, 00,</v>
      </c>
      <c r="K8" s="6" t="s">
        <v>232</v>
      </c>
      <c r="L8" s="9" t="s">
        <v>319</v>
      </c>
      <c r="M8" s="9" t="s">
        <v>345</v>
      </c>
      <c r="N8" s="9" t="s">
        <v>232</v>
      </c>
      <c r="O8" s="9">
        <v>103</v>
      </c>
      <c r="P8" s="9">
        <f t="shared" si="1"/>
        <v>7</v>
      </c>
      <c r="R8" s="7" t="s">
        <v>240</v>
      </c>
    </row>
    <row r="9" spans="1:20" x14ac:dyDescent="0.25">
      <c r="A9" s="1" t="s">
        <v>209</v>
      </c>
      <c r="B9" s="1" t="s">
        <v>167</v>
      </c>
      <c r="C9" s="1" t="s">
        <v>167</v>
      </c>
      <c r="D9" s="1" t="s">
        <v>210</v>
      </c>
      <c r="E9" s="1" t="s">
        <v>211</v>
      </c>
      <c r="F9" s="1" t="s">
        <v>211</v>
      </c>
      <c r="G9" s="1" t="s">
        <v>184</v>
      </c>
      <c r="H9" s="1" t="s">
        <v>39</v>
      </c>
      <c r="J9" s="11" t="str">
        <f t="shared" si="0"/>
        <v>63, 54, 54, 67, 51, 51, 66, 00,</v>
      </c>
      <c r="K9" s="6" t="s">
        <v>223</v>
      </c>
      <c r="L9" s="9" t="s">
        <v>320</v>
      </c>
      <c r="M9" s="9" t="s">
        <v>345</v>
      </c>
      <c r="N9" s="9" t="s">
        <v>365</v>
      </c>
      <c r="O9" s="9">
        <v>104</v>
      </c>
      <c r="P9" s="9">
        <f t="shared" si="1"/>
        <v>8</v>
      </c>
      <c r="Q9" s="7" t="s">
        <v>235</v>
      </c>
      <c r="R9" s="7" t="s">
        <v>235</v>
      </c>
      <c r="S9" s="7" t="s">
        <v>242</v>
      </c>
    </row>
    <row r="10" spans="1:20" x14ac:dyDescent="0.25">
      <c r="A10" s="1" t="s">
        <v>190</v>
      </c>
      <c r="B10" s="1" t="s">
        <v>207</v>
      </c>
      <c r="C10" s="1" t="s">
        <v>207</v>
      </c>
      <c r="D10" s="1" t="s">
        <v>208</v>
      </c>
      <c r="E10" s="1" t="s">
        <v>207</v>
      </c>
      <c r="F10" s="1" t="s">
        <v>207</v>
      </c>
      <c r="G10" s="1" t="s">
        <v>208</v>
      </c>
      <c r="H10" s="1" t="s">
        <v>39</v>
      </c>
      <c r="J10" s="11" t="str">
        <f t="shared" si="0"/>
        <v>76, 25, 25, 26, 25, 25, 26, 00,</v>
      </c>
      <c r="K10" s="6" t="s">
        <v>177</v>
      </c>
      <c r="L10" s="9" t="s">
        <v>321</v>
      </c>
      <c r="M10" s="9" t="s">
        <v>345</v>
      </c>
      <c r="N10" s="9" t="s">
        <v>177</v>
      </c>
      <c r="O10" s="9">
        <v>105</v>
      </c>
      <c r="P10" s="9">
        <f t="shared" si="1"/>
        <v>9</v>
      </c>
      <c r="Q10" s="7" t="s">
        <v>351</v>
      </c>
      <c r="R10" s="7" t="s">
        <v>243</v>
      </c>
      <c r="S10" s="7" t="s">
        <v>243</v>
      </c>
    </row>
    <row r="11" spans="1:20" x14ac:dyDescent="0.25">
      <c r="A11" s="1" t="s">
        <v>195</v>
      </c>
      <c r="B11" s="1" t="s">
        <v>110</v>
      </c>
      <c r="C11" s="1" t="s">
        <v>110</v>
      </c>
      <c r="D11" s="1" t="s">
        <v>195</v>
      </c>
      <c r="E11" s="1" t="s">
        <v>110</v>
      </c>
      <c r="F11" s="1" t="s">
        <v>110</v>
      </c>
      <c r="G11" s="1" t="s">
        <v>196</v>
      </c>
      <c r="H11" s="1" t="s">
        <v>39</v>
      </c>
      <c r="J11" s="11" t="str">
        <f t="shared" si="0"/>
        <v>47, 44, 44, 47, 44, 44, 74, 00,</v>
      </c>
      <c r="K11" s="6" t="s">
        <v>176</v>
      </c>
      <c r="L11" s="9" t="s">
        <v>322</v>
      </c>
      <c r="M11" s="9" t="s">
        <v>345</v>
      </c>
      <c r="N11" s="9" t="s">
        <v>364</v>
      </c>
      <c r="O11" s="9">
        <v>106</v>
      </c>
      <c r="P11" s="9">
        <f t="shared" si="1"/>
        <v>10</v>
      </c>
      <c r="Q11" s="7" t="s">
        <v>236</v>
      </c>
      <c r="R11" s="7" t="s">
        <v>236</v>
      </c>
      <c r="S11" s="7" t="s">
        <v>244</v>
      </c>
    </row>
    <row r="12" spans="1:20" x14ac:dyDescent="0.25">
      <c r="A12" s="1" t="s">
        <v>194</v>
      </c>
      <c r="B12" s="1" t="s">
        <v>207</v>
      </c>
      <c r="C12" s="1" t="s">
        <v>207</v>
      </c>
      <c r="D12" s="1" t="s">
        <v>207</v>
      </c>
      <c r="E12" s="1" t="s">
        <v>207</v>
      </c>
      <c r="F12" s="1" t="s">
        <v>207</v>
      </c>
      <c r="G12" s="1" t="s">
        <v>193</v>
      </c>
      <c r="H12" s="1" t="s">
        <v>39</v>
      </c>
      <c r="J12" s="11" t="str">
        <f t="shared" si="0"/>
        <v>77, 25, 25, 25, 25, 25, 75, 00,</v>
      </c>
      <c r="K12" s="6" t="s">
        <v>361</v>
      </c>
      <c r="L12" s="9" t="s">
        <v>323</v>
      </c>
      <c r="M12" s="9" t="s">
        <v>345</v>
      </c>
      <c r="N12" s="9" t="s">
        <v>361</v>
      </c>
      <c r="O12" s="9">
        <v>107</v>
      </c>
      <c r="P12" s="9">
        <f t="shared" si="1"/>
        <v>11</v>
      </c>
      <c r="S12" s="7" t="s">
        <v>246</v>
      </c>
    </row>
    <row r="13" spans="1:20" x14ac:dyDescent="0.25">
      <c r="A13" s="1" t="s">
        <v>194</v>
      </c>
      <c r="B13" s="1" t="s">
        <v>110</v>
      </c>
      <c r="C13" s="1" t="s">
        <v>110</v>
      </c>
      <c r="D13" s="1" t="s">
        <v>194</v>
      </c>
      <c r="E13" s="1" t="s">
        <v>110</v>
      </c>
      <c r="F13" s="1" t="s">
        <v>110</v>
      </c>
      <c r="G13" s="1" t="s">
        <v>110</v>
      </c>
      <c r="H13" s="1" t="s">
        <v>39</v>
      </c>
      <c r="J13" s="11" t="str">
        <f t="shared" si="0"/>
        <v>77, 44, 44, 77, 44, 44, 44, 00,</v>
      </c>
      <c r="K13" s="6" t="s">
        <v>45</v>
      </c>
      <c r="L13" s="9" t="s">
        <v>324</v>
      </c>
      <c r="M13" s="9" t="s">
        <v>345</v>
      </c>
      <c r="N13" s="9" t="s">
        <v>362</v>
      </c>
      <c r="O13" s="9">
        <v>108</v>
      </c>
      <c r="P13" s="9">
        <f t="shared" si="1"/>
        <v>12</v>
      </c>
      <c r="S13" s="7" t="s">
        <v>245</v>
      </c>
    </row>
    <row r="14" spans="1:20" x14ac:dyDescent="0.25">
      <c r="A14" s="1" t="s">
        <v>190</v>
      </c>
      <c r="B14" s="1" t="s">
        <v>191</v>
      </c>
      <c r="C14" s="1" t="s">
        <v>191</v>
      </c>
      <c r="D14" s="1" t="s">
        <v>192</v>
      </c>
      <c r="E14" s="1" t="s">
        <v>192</v>
      </c>
      <c r="F14" s="1" t="s">
        <v>191</v>
      </c>
      <c r="G14" s="1" t="s">
        <v>193</v>
      </c>
      <c r="H14" s="1" t="s">
        <v>39</v>
      </c>
      <c r="J14" s="11" t="str">
        <f t="shared" si="0"/>
        <v>76, 45, 45, 46, 46, 45, 75, 00,</v>
      </c>
      <c r="K14" s="6" t="s">
        <v>175</v>
      </c>
      <c r="L14" s="9" t="s">
        <v>325</v>
      </c>
      <c r="M14" s="9" t="s">
        <v>345</v>
      </c>
      <c r="O14" s="9">
        <v>109</v>
      </c>
      <c r="P14" s="9">
        <f t="shared" si="1"/>
        <v>13</v>
      </c>
      <c r="Q14" s="7" t="s">
        <v>237</v>
      </c>
      <c r="R14" s="7" t="s">
        <v>237</v>
      </c>
    </row>
    <row r="15" spans="1:20" x14ac:dyDescent="0.25">
      <c r="A15" s="1" t="s">
        <v>41</v>
      </c>
      <c r="B15" s="1" t="s">
        <v>103</v>
      </c>
      <c r="C15" s="1" t="s">
        <v>189</v>
      </c>
      <c r="D15" s="1" t="s">
        <v>104</v>
      </c>
      <c r="E15" s="1" t="s">
        <v>189</v>
      </c>
      <c r="F15" s="1" t="s">
        <v>103</v>
      </c>
      <c r="G15" s="1" t="s">
        <v>41</v>
      </c>
      <c r="H15" s="1" t="s">
        <v>39</v>
      </c>
      <c r="J15" s="11" t="str">
        <f t="shared" si="0"/>
        <v>1C, 22, 41, 49, 41, 22, 1C, 00,</v>
      </c>
      <c r="K15" s="6" t="s">
        <v>197</v>
      </c>
      <c r="L15" s="9" t="s">
        <v>326</v>
      </c>
      <c r="M15" s="9" t="s">
        <v>345</v>
      </c>
      <c r="N15" s="9" t="s">
        <v>133</v>
      </c>
      <c r="O15" s="9">
        <v>110</v>
      </c>
      <c r="P15" s="9">
        <f t="shared" si="1"/>
        <v>14</v>
      </c>
    </row>
    <row r="16" spans="1:20" x14ac:dyDescent="0.25">
      <c r="A16" s="1" t="s">
        <v>103</v>
      </c>
      <c r="B16" s="1" t="s">
        <v>41</v>
      </c>
      <c r="C16" s="1" t="s">
        <v>103</v>
      </c>
      <c r="D16" s="1" t="s">
        <v>103</v>
      </c>
      <c r="E16" s="1" t="s">
        <v>41</v>
      </c>
      <c r="F16" s="1" t="s">
        <v>37</v>
      </c>
      <c r="G16" s="1" t="s">
        <v>41</v>
      </c>
      <c r="H16" s="1" t="s">
        <v>37</v>
      </c>
      <c r="J16" s="11" t="str">
        <f t="shared" si="0"/>
        <v>22, 1C, 22, 22, 1C, 08, 1C, 08,</v>
      </c>
      <c r="K16" s="6" t="s">
        <v>198</v>
      </c>
      <c r="L16" s="9" t="s">
        <v>327</v>
      </c>
      <c r="M16" s="9" t="s">
        <v>345</v>
      </c>
      <c r="N16" s="9" t="s">
        <v>352</v>
      </c>
      <c r="O16" s="9">
        <v>111</v>
      </c>
      <c r="P16" s="9">
        <f t="shared" si="1"/>
        <v>15</v>
      </c>
    </row>
    <row r="17" spans="1:16" x14ac:dyDescent="0.25">
      <c r="A17" s="1" t="s">
        <v>39</v>
      </c>
      <c r="B17" s="1" t="s">
        <v>41</v>
      </c>
      <c r="C17" s="1" t="s">
        <v>103</v>
      </c>
      <c r="D17" s="1" t="s">
        <v>103</v>
      </c>
      <c r="E17" s="1" t="s">
        <v>41</v>
      </c>
      <c r="F17" s="1" t="s">
        <v>37</v>
      </c>
      <c r="G17" s="1" t="s">
        <v>41</v>
      </c>
      <c r="H17" s="1" t="s">
        <v>37</v>
      </c>
      <c r="J17" s="11" t="str">
        <f t="shared" si="0"/>
        <v>00, 1C, 22, 22, 1C, 08, 1C, 08,</v>
      </c>
      <c r="K17" s="6" t="s">
        <v>199</v>
      </c>
      <c r="L17" s="9" t="s">
        <v>328</v>
      </c>
      <c r="M17" s="9" t="s">
        <v>345</v>
      </c>
      <c r="N17" s="9" t="s">
        <v>155</v>
      </c>
      <c r="O17" s="9">
        <v>112</v>
      </c>
      <c r="P17" s="9">
        <f t="shared" si="1"/>
        <v>16</v>
      </c>
    </row>
    <row r="18" spans="1:16" x14ac:dyDescent="0.25">
      <c r="A18" s="1" t="s">
        <v>41</v>
      </c>
      <c r="B18" s="1" t="s">
        <v>43</v>
      </c>
      <c r="C18" s="1" t="s">
        <v>104</v>
      </c>
      <c r="D18" s="1" t="s">
        <v>55</v>
      </c>
      <c r="E18" s="1" t="s">
        <v>104</v>
      </c>
      <c r="F18" s="1" t="s">
        <v>43</v>
      </c>
      <c r="G18" s="1" t="s">
        <v>41</v>
      </c>
      <c r="H18" s="1" t="s">
        <v>39</v>
      </c>
      <c r="J18" s="11" t="str">
        <f t="shared" si="0"/>
        <v>1C, 2A, 49, 7F, 49, 2A, 1C, 00,</v>
      </c>
      <c r="K18" s="6" t="s">
        <v>200</v>
      </c>
      <c r="L18" s="9" t="s">
        <v>329</v>
      </c>
      <c r="M18" s="9" t="s">
        <v>345</v>
      </c>
      <c r="N18" s="9" t="s">
        <v>353</v>
      </c>
      <c r="O18" s="9">
        <v>113</v>
      </c>
      <c r="P18" s="9">
        <f t="shared" si="1"/>
        <v>17</v>
      </c>
    </row>
    <row r="19" spans="1:16" x14ac:dyDescent="0.25">
      <c r="A19" s="1" t="s">
        <v>41</v>
      </c>
      <c r="B19" s="1" t="s">
        <v>101</v>
      </c>
      <c r="C19" s="1" t="s">
        <v>169</v>
      </c>
      <c r="D19" s="1" t="s">
        <v>169</v>
      </c>
      <c r="E19" s="1" t="s">
        <v>169</v>
      </c>
      <c r="F19" s="1" t="s">
        <v>101</v>
      </c>
      <c r="G19" s="1" t="s">
        <v>41</v>
      </c>
      <c r="H19" s="1" t="s">
        <v>39</v>
      </c>
      <c r="J19" s="11" t="str">
        <f t="shared" si="0"/>
        <v>1C, 28, 50, 50, 50, 28, 1C, 00,</v>
      </c>
      <c r="K19" s="6" t="s">
        <v>221</v>
      </c>
      <c r="L19" s="9" t="s">
        <v>330</v>
      </c>
      <c r="M19" s="9" t="s">
        <v>345</v>
      </c>
      <c r="N19" s="9" t="s">
        <v>150</v>
      </c>
      <c r="O19" s="9">
        <v>114</v>
      </c>
      <c r="P19" s="9">
        <f t="shared" si="1"/>
        <v>18</v>
      </c>
    </row>
    <row r="20" spans="1:16" x14ac:dyDescent="0.25">
      <c r="A20" s="1" t="s">
        <v>38</v>
      </c>
      <c r="B20" s="1" t="s">
        <v>213</v>
      </c>
      <c r="C20" s="1" t="s">
        <v>118</v>
      </c>
      <c r="D20" s="1" t="s">
        <v>118</v>
      </c>
      <c r="E20" s="1" t="s">
        <v>118</v>
      </c>
      <c r="F20" s="1" t="s">
        <v>213</v>
      </c>
      <c r="G20" s="1" t="s">
        <v>38</v>
      </c>
      <c r="H20" s="1" t="s">
        <v>39</v>
      </c>
      <c r="J20" s="11" t="str">
        <f t="shared" si="0"/>
        <v>38, 14, 0A, 0A, 0A, 14, 38, 00,</v>
      </c>
      <c r="K20" s="6" t="s">
        <v>220</v>
      </c>
      <c r="L20" s="9" t="s">
        <v>331</v>
      </c>
      <c r="M20" s="9" t="s">
        <v>345</v>
      </c>
      <c r="N20" s="9" t="s">
        <v>354</v>
      </c>
      <c r="O20" s="9">
        <v>115</v>
      </c>
      <c r="P20" s="9">
        <f t="shared" si="1"/>
        <v>19</v>
      </c>
    </row>
    <row r="21" spans="1:16" x14ac:dyDescent="0.25">
      <c r="A21" s="1" t="s">
        <v>48</v>
      </c>
      <c r="B21" s="1" t="s">
        <v>117</v>
      </c>
      <c r="C21" s="1" t="s">
        <v>44</v>
      </c>
      <c r="D21" s="1" t="s">
        <v>170</v>
      </c>
      <c r="E21" s="1" t="s">
        <v>170</v>
      </c>
      <c r="F21" s="1" t="s">
        <v>44</v>
      </c>
      <c r="G21" s="1" t="s">
        <v>114</v>
      </c>
      <c r="H21" s="1" t="s">
        <v>39</v>
      </c>
      <c r="J21" s="11" t="str">
        <f t="shared" si="0"/>
        <v>01, 1A, 24, 42, 42, 24, 18, 00,</v>
      </c>
      <c r="K21" s="6" t="s">
        <v>201</v>
      </c>
      <c r="L21" s="9" t="s">
        <v>332</v>
      </c>
      <c r="M21" s="9" t="s">
        <v>345</v>
      </c>
      <c r="N21" s="9" t="s">
        <v>132</v>
      </c>
      <c r="O21" s="9">
        <v>116</v>
      </c>
      <c r="P21" s="9">
        <f t="shared" si="1"/>
        <v>20</v>
      </c>
    </row>
    <row r="22" spans="1:16" x14ac:dyDescent="0.25">
      <c r="A22" s="1" t="s">
        <v>103</v>
      </c>
      <c r="B22" s="1" t="s">
        <v>173</v>
      </c>
      <c r="C22" s="1" t="s">
        <v>118</v>
      </c>
      <c r="D22" s="1" t="s">
        <v>118</v>
      </c>
      <c r="E22" s="1" t="s">
        <v>42</v>
      </c>
      <c r="F22" s="1" t="s">
        <v>103</v>
      </c>
      <c r="G22" s="1" t="s">
        <v>55</v>
      </c>
      <c r="H22" s="1" t="s">
        <v>100</v>
      </c>
      <c r="J22" s="11" t="str">
        <f t="shared" si="0"/>
        <v>22, 52, 0A, 0A, 12, 22, 7F, 02,</v>
      </c>
      <c r="K22" s="6" t="s">
        <v>202</v>
      </c>
      <c r="L22" s="9" t="s">
        <v>333</v>
      </c>
      <c r="M22" s="9" t="s">
        <v>345</v>
      </c>
      <c r="N22" s="9" t="s">
        <v>46</v>
      </c>
      <c r="O22" s="9">
        <v>117</v>
      </c>
      <c r="P22" s="9">
        <f t="shared" si="1"/>
        <v>21</v>
      </c>
    </row>
    <row r="23" spans="1:16" x14ac:dyDescent="0.25">
      <c r="A23" s="1" t="s">
        <v>168</v>
      </c>
      <c r="B23" s="1" t="s">
        <v>73</v>
      </c>
      <c r="C23" s="1" t="s">
        <v>186</v>
      </c>
      <c r="D23" s="1" t="s">
        <v>187</v>
      </c>
      <c r="E23" s="1" t="s">
        <v>103</v>
      </c>
      <c r="F23" s="1" t="s">
        <v>44</v>
      </c>
      <c r="G23" s="1" t="s">
        <v>44</v>
      </c>
      <c r="H23" s="1" t="s">
        <v>100</v>
      </c>
      <c r="J23" s="11" t="str">
        <f t="shared" si="0"/>
        <v>70, 20, 2C, 32, 22, 24, 24, 02,</v>
      </c>
      <c r="K23" s="6" t="s">
        <v>203</v>
      </c>
      <c r="L23" s="9" t="s">
        <v>334</v>
      </c>
      <c r="M23" s="9" t="s">
        <v>345</v>
      </c>
      <c r="N23" s="9" t="s">
        <v>157</v>
      </c>
      <c r="O23" s="9">
        <v>118</v>
      </c>
      <c r="P23" s="9">
        <f t="shared" si="1"/>
        <v>22</v>
      </c>
    </row>
    <row r="24" spans="1:16" x14ac:dyDescent="0.25">
      <c r="A24" s="1" t="s">
        <v>37</v>
      </c>
      <c r="B24" s="1" t="s">
        <v>37</v>
      </c>
      <c r="C24" s="1" t="s">
        <v>52</v>
      </c>
      <c r="D24" s="1" t="s">
        <v>189</v>
      </c>
      <c r="E24" s="1" t="s">
        <v>104</v>
      </c>
      <c r="F24" s="1" t="s">
        <v>189</v>
      </c>
      <c r="G24" s="1" t="s">
        <v>52</v>
      </c>
      <c r="H24" s="1" t="s">
        <v>39</v>
      </c>
      <c r="J24" s="11" t="str">
        <f t="shared" si="0"/>
        <v>08, 08, 3E, 41, 49, 41, 3E, 00,</v>
      </c>
      <c r="K24" s="6" t="s">
        <v>204</v>
      </c>
      <c r="L24" s="9" t="s">
        <v>335</v>
      </c>
      <c r="M24" s="9" t="s">
        <v>345</v>
      </c>
      <c r="N24" s="9" t="s">
        <v>355</v>
      </c>
      <c r="O24" s="9">
        <v>119</v>
      </c>
      <c r="P24" s="9">
        <f t="shared" si="1"/>
        <v>23</v>
      </c>
    </row>
    <row r="25" spans="1:16" x14ac:dyDescent="0.25">
      <c r="A25" s="1" t="s">
        <v>104</v>
      </c>
      <c r="B25" s="1" t="s">
        <v>104</v>
      </c>
      <c r="C25" s="1" t="s">
        <v>43</v>
      </c>
      <c r="D25" s="1" t="s">
        <v>41</v>
      </c>
      <c r="E25" s="1" t="s">
        <v>37</v>
      </c>
      <c r="F25" s="1" t="s">
        <v>52</v>
      </c>
      <c r="G25" s="1" t="s">
        <v>37</v>
      </c>
      <c r="H25" s="1" t="s">
        <v>39</v>
      </c>
      <c r="J25" s="11" t="str">
        <f t="shared" si="0"/>
        <v>49, 49, 2A, 1C, 08, 3E, 08, 00,</v>
      </c>
      <c r="K25" s="6" t="s">
        <v>205</v>
      </c>
      <c r="L25" s="9" t="s">
        <v>336</v>
      </c>
      <c r="M25" s="9" t="s">
        <v>345</v>
      </c>
      <c r="N25" s="9" t="s">
        <v>356</v>
      </c>
      <c r="O25" s="9">
        <v>120</v>
      </c>
      <c r="P25" s="9">
        <f t="shared" si="1"/>
        <v>24</v>
      </c>
    </row>
    <row r="26" spans="1:16" x14ac:dyDescent="0.25">
      <c r="A26" s="1" t="s">
        <v>113</v>
      </c>
      <c r="B26" s="1" t="s">
        <v>110</v>
      </c>
      <c r="C26" s="1" t="s">
        <v>110</v>
      </c>
      <c r="D26" s="1" t="s">
        <v>113</v>
      </c>
      <c r="E26" s="1" t="s">
        <v>99</v>
      </c>
      <c r="F26" s="1" t="s">
        <v>99</v>
      </c>
      <c r="G26" s="1" t="s">
        <v>54</v>
      </c>
      <c r="H26" s="1" t="s">
        <v>39</v>
      </c>
      <c r="J26" s="11" t="str">
        <f t="shared" si="0"/>
        <v>78, 44, 44, 78, 40, 40, 7C, 00,</v>
      </c>
      <c r="K26" s="6" t="s">
        <v>206</v>
      </c>
      <c r="L26" s="9" t="s">
        <v>337</v>
      </c>
      <c r="M26" s="9" t="s">
        <v>345</v>
      </c>
      <c r="N26" s="9" t="s">
        <v>357</v>
      </c>
      <c r="O26" s="9">
        <v>121</v>
      </c>
      <c r="P26" s="9">
        <f t="shared" si="1"/>
        <v>25</v>
      </c>
    </row>
    <row r="27" spans="1:16" x14ac:dyDescent="0.25">
      <c r="A27" s="1" t="s">
        <v>39</v>
      </c>
      <c r="B27" s="1" t="s">
        <v>41</v>
      </c>
      <c r="C27" s="1" t="s">
        <v>103</v>
      </c>
      <c r="D27" s="1" t="s">
        <v>100</v>
      </c>
      <c r="E27" s="1" t="s">
        <v>35</v>
      </c>
      <c r="F27" s="1" t="s">
        <v>37</v>
      </c>
      <c r="G27" s="1" t="s">
        <v>41</v>
      </c>
      <c r="H27" s="1" t="s">
        <v>37</v>
      </c>
      <c r="J27" s="11" t="str">
        <f t="shared" si="0"/>
        <v>00, 1C, 22, 02, 0C, 08, 1C, 08,</v>
      </c>
      <c r="K27" s="6" t="s">
        <v>215</v>
      </c>
      <c r="L27" s="9" t="s">
        <v>338</v>
      </c>
      <c r="M27" s="9" t="s">
        <v>345</v>
      </c>
      <c r="O27" s="9">
        <v>122</v>
      </c>
      <c r="P27" s="9">
        <f t="shared" si="1"/>
        <v>26</v>
      </c>
    </row>
    <row r="28" spans="1:16" x14ac:dyDescent="0.25">
      <c r="A28" s="1" t="s">
        <v>128</v>
      </c>
      <c r="B28" s="1" t="s">
        <v>179</v>
      </c>
      <c r="C28" s="1" t="s">
        <v>179</v>
      </c>
      <c r="D28" s="1" t="s">
        <v>180</v>
      </c>
      <c r="E28" s="1" t="s">
        <v>181</v>
      </c>
      <c r="F28" s="1" t="s">
        <v>181</v>
      </c>
      <c r="G28" s="1" t="s">
        <v>128</v>
      </c>
      <c r="H28" s="1" t="s">
        <v>39</v>
      </c>
      <c r="J28" s="11" t="str">
        <f t="shared" si="0"/>
        <v>DB, 92, 92, DA, 8A, 8A, DB, 00,</v>
      </c>
      <c r="K28" s="6" t="s">
        <v>222</v>
      </c>
      <c r="L28" s="9" t="s">
        <v>339</v>
      </c>
      <c r="M28" s="9" t="s">
        <v>345</v>
      </c>
      <c r="N28" s="9" t="s">
        <v>358</v>
      </c>
      <c r="O28" s="9">
        <v>123</v>
      </c>
      <c r="P28" s="9">
        <f t="shared" si="1"/>
        <v>27</v>
      </c>
    </row>
    <row r="29" spans="1:16" x14ac:dyDescent="0.25">
      <c r="A29" s="1" t="s">
        <v>217</v>
      </c>
      <c r="B29" s="1" t="s">
        <v>118</v>
      </c>
      <c r="C29" s="1" t="s">
        <v>174</v>
      </c>
      <c r="D29" s="1" t="s">
        <v>71</v>
      </c>
      <c r="E29" s="1" t="s">
        <v>172</v>
      </c>
      <c r="F29" s="1" t="s">
        <v>172</v>
      </c>
      <c r="G29" s="1" t="s">
        <v>40</v>
      </c>
      <c r="H29" s="1" t="s">
        <v>39</v>
      </c>
      <c r="J29" s="11" t="str">
        <f t="shared" si="0"/>
        <v>09, 0A, 04, 3B, 48, 48, 30, 00,</v>
      </c>
      <c r="K29" s="6" t="s">
        <v>216</v>
      </c>
      <c r="L29" s="9" t="s">
        <v>340</v>
      </c>
      <c r="M29" s="9" t="s">
        <v>345</v>
      </c>
      <c r="O29" s="9">
        <v>124</v>
      </c>
      <c r="P29" s="9">
        <f t="shared" si="1"/>
        <v>28</v>
      </c>
    </row>
    <row r="30" spans="1:16" x14ac:dyDescent="0.25">
      <c r="A30" s="1" t="s">
        <v>39</v>
      </c>
      <c r="B30" s="1" t="s">
        <v>41</v>
      </c>
      <c r="C30" s="1" t="s">
        <v>103</v>
      </c>
      <c r="D30" s="1" t="s">
        <v>103</v>
      </c>
      <c r="E30" s="1" t="s">
        <v>183</v>
      </c>
      <c r="F30" s="1" t="s">
        <v>183</v>
      </c>
      <c r="G30" s="1" t="s">
        <v>103</v>
      </c>
      <c r="H30" s="1" t="s">
        <v>39</v>
      </c>
      <c r="J30" s="11" t="str">
        <f t="shared" si="0"/>
        <v>00, 1C, 22, 22, 55, 55, 22, 00,</v>
      </c>
      <c r="K30" s="6" t="s">
        <v>218</v>
      </c>
      <c r="L30" s="9" t="s">
        <v>341</v>
      </c>
      <c r="M30" s="9" t="s">
        <v>345</v>
      </c>
      <c r="N30" s="9" t="s">
        <v>359</v>
      </c>
      <c r="O30" s="9">
        <v>125</v>
      </c>
      <c r="P30" s="9">
        <f t="shared" si="1"/>
        <v>29</v>
      </c>
    </row>
    <row r="31" spans="1:16" x14ac:dyDescent="0.25">
      <c r="A31" s="1" t="s">
        <v>39</v>
      </c>
      <c r="B31" s="1" t="s">
        <v>103</v>
      </c>
      <c r="C31" s="1" t="s">
        <v>183</v>
      </c>
      <c r="D31" s="1" t="s">
        <v>183</v>
      </c>
      <c r="E31" s="1" t="s">
        <v>103</v>
      </c>
      <c r="F31" s="1" t="s">
        <v>103</v>
      </c>
      <c r="G31" s="1" t="s">
        <v>41</v>
      </c>
      <c r="H31" s="1" t="s">
        <v>39</v>
      </c>
      <c r="J31" s="11" t="str">
        <f t="shared" si="0"/>
        <v>00, 22, 55, 55, 22, 22, 1C, 00,</v>
      </c>
      <c r="K31" s="6" t="s">
        <v>219</v>
      </c>
      <c r="L31" s="9" t="s">
        <v>342</v>
      </c>
      <c r="M31" s="9" t="s">
        <v>345</v>
      </c>
      <c r="N31" s="9" t="s">
        <v>360</v>
      </c>
      <c r="O31" s="9">
        <v>126</v>
      </c>
      <c r="P31" s="9">
        <f t="shared" si="1"/>
        <v>30</v>
      </c>
    </row>
    <row r="32" spans="1:16" x14ac:dyDescent="0.25">
      <c r="A32" s="1" t="s">
        <v>105</v>
      </c>
      <c r="B32" s="1" t="s">
        <v>104</v>
      </c>
      <c r="C32" s="1" t="s">
        <v>104</v>
      </c>
      <c r="D32" s="1" t="s">
        <v>53</v>
      </c>
      <c r="E32" s="1" t="s">
        <v>58</v>
      </c>
      <c r="F32" s="1" t="s">
        <v>104</v>
      </c>
      <c r="G32" s="1" t="s">
        <v>104</v>
      </c>
      <c r="H32" s="1" t="s">
        <v>39</v>
      </c>
      <c r="J32" s="11" t="str">
        <f t="shared" si="0"/>
        <v>36, 49, 49, 7E, 4A, 49, 49, 00,</v>
      </c>
      <c r="K32" s="6" t="s">
        <v>228</v>
      </c>
      <c r="L32" s="9" t="s">
        <v>343</v>
      </c>
      <c r="M32" s="9" t="s">
        <v>345</v>
      </c>
      <c r="O32" s="9">
        <v>127</v>
      </c>
      <c r="P32" s="9">
        <f t="shared" si="1"/>
        <v>31</v>
      </c>
    </row>
    <row r="33" spans="1:16" x14ac:dyDescent="0.25">
      <c r="A33" s="1" t="s">
        <v>39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H33" s="1" t="s">
        <v>39</v>
      </c>
      <c r="J33" s="11" t="str">
        <f t="shared" si="0"/>
        <v>00, 00, 00, 00, 00, 00, 00, 00,</v>
      </c>
      <c r="K33" s="6" t="s">
        <v>178</v>
      </c>
      <c r="L33" s="9" t="s">
        <v>178</v>
      </c>
      <c r="O33" s="9">
        <v>32</v>
      </c>
      <c r="P33" s="9">
        <f t="shared" si="1"/>
        <v>32</v>
      </c>
    </row>
    <row r="34" spans="1:16" x14ac:dyDescent="0.25">
      <c r="A34" s="1">
        <v>8</v>
      </c>
      <c r="B34" s="1">
        <v>8</v>
      </c>
      <c r="C34" s="1">
        <v>8</v>
      </c>
      <c r="D34" s="1">
        <v>8</v>
      </c>
      <c r="E34" s="1" t="s">
        <v>39</v>
      </c>
      <c r="F34" s="1" t="s">
        <v>39</v>
      </c>
      <c r="G34" s="1">
        <v>8</v>
      </c>
      <c r="H34" s="1" t="s">
        <v>39</v>
      </c>
      <c r="J34" s="11" t="str">
        <f t="shared" si="0"/>
        <v>8, 8, 8, 8, 00, 00, 8, 00,</v>
      </c>
      <c r="L34" s="9" t="s">
        <v>250</v>
      </c>
      <c r="O34" s="9">
        <f>O33+1</f>
        <v>33</v>
      </c>
      <c r="P34" s="9">
        <f t="shared" si="1"/>
        <v>33</v>
      </c>
    </row>
    <row r="35" spans="1:16" x14ac:dyDescent="0.25">
      <c r="A35" s="1">
        <v>24</v>
      </c>
      <c r="B35" s="1">
        <v>24</v>
      </c>
      <c r="C35" s="1">
        <v>24</v>
      </c>
      <c r="D35" s="1" t="s">
        <v>39</v>
      </c>
      <c r="E35" s="1" t="s">
        <v>39</v>
      </c>
      <c r="F35" s="1" t="s">
        <v>39</v>
      </c>
      <c r="G35" s="1" t="s">
        <v>39</v>
      </c>
      <c r="H35" s="1" t="s">
        <v>39</v>
      </c>
      <c r="J35" s="11" t="str">
        <f t="shared" si="0"/>
        <v>24, 24, 24, 00, 00, 00, 00, 00,</v>
      </c>
      <c r="L35" s="9" t="s">
        <v>251</v>
      </c>
      <c r="O35" s="9">
        <f t="shared" ref="O35:O98" si="2">O34+1</f>
        <v>34</v>
      </c>
      <c r="P35" s="9">
        <f t="shared" si="1"/>
        <v>34</v>
      </c>
    </row>
    <row r="36" spans="1:16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 t="s">
        <v>39</v>
      </c>
      <c r="J36" s="11" t="str">
        <f t="shared" si="0"/>
        <v>24, 24, 7e, 24, 7e, 24, 24, 00,</v>
      </c>
      <c r="L36" s="9" t="s">
        <v>252</v>
      </c>
      <c r="O36" s="9">
        <f t="shared" si="2"/>
        <v>35</v>
      </c>
      <c r="P36" s="9">
        <f t="shared" si="1"/>
        <v>35</v>
      </c>
    </row>
    <row r="37" spans="1:16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 t="s">
        <v>39</v>
      </c>
      <c r="J37" s="11" t="str">
        <f t="shared" si="0"/>
        <v>8, 1e, 28, 1c, 0a, 3c, 8, 00,</v>
      </c>
      <c r="L37" s="9" t="s">
        <v>253</v>
      </c>
      <c r="O37" s="9">
        <f t="shared" si="2"/>
        <v>36</v>
      </c>
      <c r="P37" s="9">
        <f t="shared" si="1"/>
        <v>36</v>
      </c>
    </row>
    <row r="38" spans="1:16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 t="s">
        <v>39</v>
      </c>
      <c r="J38" s="11" t="str">
        <f t="shared" si="0"/>
        <v>0, 62, 64, 8, 10, 26, 46, 00,</v>
      </c>
      <c r="L38" s="9" t="s">
        <v>254</v>
      </c>
      <c r="O38" s="9">
        <f t="shared" si="2"/>
        <v>37</v>
      </c>
      <c r="P38" s="9">
        <f t="shared" si="1"/>
        <v>37</v>
      </c>
    </row>
    <row r="39" spans="1:16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 t="s">
        <v>39</v>
      </c>
      <c r="J39" s="11" t="str">
        <f t="shared" si="0"/>
        <v>30, 48, 48, 30, 4a, 44, 3a, 00,</v>
      </c>
      <c r="L39" s="9" t="s">
        <v>255</v>
      </c>
      <c r="O39" s="9">
        <f t="shared" si="2"/>
        <v>38</v>
      </c>
      <c r="P39" s="9">
        <f t="shared" si="1"/>
        <v>38</v>
      </c>
    </row>
    <row r="40" spans="1:16" x14ac:dyDescent="0.25">
      <c r="A40" s="1">
        <v>4</v>
      </c>
      <c r="B40" s="1">
        <v>8</v>
      </c>
      <c r="C40" s="1">
        <v>10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J40" s="11" t="str">
        <f t="shared" si="0"/>
        <v>4, 8, 10, 00, 00, 00, 00, 00,</v>
      </c>
      <c r="L40" s="9" t="s">
        <v>256</v>
      </c>
      <c r="O40" s="9">
        <f t="shared" si="2"/>
        <v>39</v>
      </c>
      <c r="P40" s="9">
        <f t="shared" si="1"/>
        <v>39</v>
      </c>
    </row>
    <row r="41" spans="1:16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 t="s">
        <v>39</v>
      </c>
      <c r="J41" s="11" t="str">
        <f t="shared" si="0"/>
        <v>4, 8, 10, 10, 10, 8, 4, 00,</v>
      </c>
      <c r="L41" s="9" t="s">
        <v>257</v>
      </c>
      <c r="O41" s="9">
        <f t="shared" si="2"/>
        <v>40</v>
      </c>
      <c r="P41" s="9">
        <f t="shared" si="1"/>
        <v>40</v>
      </c>
    </row>
    <row r="42" spans="1:16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 t="s">
        <v>39</v>
      </c>
      <c r="J42" s="11" t="str">
        <f t="shared" si="0"/>
        <v>20, 10, 8, 8, 8, 10, 20, 00,</v>
      </c>
      <c r="L42" s="9" t="s">
        <v>258</v>
      </c>
      <c r="O42" s="9">
        <f t="shared" si="2"/>
        <v>41</v>
      </c>
      <c r="P42" s="9">
        <f t="shared" si="1"/>
        <v>41</v>
      </c>
    </row>
    <row r="43" spans="1:16" x14ac:dyDescent="0.25">
      <c r="A43" s="1" t="s">
        <v>39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 t="s">
        <v>39</v>
      </c>
      <c r="J43" s="11" t="str">
        <f t="shared" si="0"/>
        <v>00, 44, 28, FE, 28, 44, 0, 00,</v>
      </c>
      <c r="L43" s="9" t="s">
        <v>233</v>
      </c>
      <c r="O43" s="9">
        <f t="shared" si="2"/>
        <v>42</v>
      </c>
      <c r="P43" s="9">
        <f t="shared" si="1"/>
        <v>42</v>
      </c>
    </row>
    <row r="44" spans="1:16" x14ac:dyDescent="0.25">
      <c r="A44" s="1" t="s">
        <v>39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 t="s">
        <v>39</v>
      </c>
      <c r="J44" s="11" t="str">
        <f t="shared" si="0"/>
        <v>00, 8, 8, 3e, 8, 8, 0, 00,</v>
      </c>
      <c r="L44" s="9" t="s">
        <v>259</v>
      </c>
      <c r="O44" s="9">
        <f t="shared" si="2"/>
        <v>43</v>
      </c>
      <c r="P44" s="9">
        <f t="shared" si="1"/>
        <v>43</v>
      </c>
    </row>
    <row r="45" spans="1:16" x14ac:dyDescent="0.25">
      <c r="A45" s="1" t="s">
        <v>39</v>
      </c>
      <c r="B45" s="1" t="s">
        <v>39</v>
      </c>
      <c r="C45" s="1" t="s">
        <v>39</v>
      </c>
      <c r="D45" s="1" t="s">
        <v>39</v>
      </c>
      <c r="E45" s="1" t="s">
        <v>39</v>
      </c>
      <c r="F45" s="1">
        <v>8</v>
      </c>
      <c r="G45" s="1">
        <v>8</v>
      </c>
      <c r="H45" s="1">
        <v>10</v>
      </c>
      <c r="J45" s="11" t="str">
        <f t="shared" si="0"/>
        <v>00, 00, 00, 00, 00, 8, 8, 10,</v>
      </c>
      <c r="L45" s="9" t="s">
        <v>260</v>
      </c>
      <c r="O45" s="9">
        <f t="shared" si="2"/>
        <v>44</v>
      </c>
      <c r="P45" s="9">
        <f t="shared" si="1"/>
        <v>44</v>
      </c>
    </row>
    <row r="46" spans="1:16" x14ac:dyDescent="0.25">
      <c r="A46" s="1" t="s">
        <v>39</v>
      </c>
      <c r="B46" s="1">
        <v>0</v>
      </c>
      <c r="C46" s="1">
        <v>0</v>
      </c>
      <c r="D46" s="1" t="s">
        <v>4</v>
      </c>
      <c r="E46" s="1" t="s">
        <v>39</v>
      </c>
      <c r="F46" s="1" t="s">
        <v>39</v>
      </c>
      <c r="G46" s="1" t="s">
        <v>39</v>
      </c>
      <c r="H46" s="1" t="s">
        <v>39</v>
      </c>
      <c r="J46" s="11" t="str">
        <f t="shared" si="0"/>
        <v>00, 0, 0, 7e, 00, 00, 00, 00,</v>
      </c>
      <c r="L46" s="9" t="s">
        <v>261</v>
      </c>
      <c r="O46" s="9">
        <f t="shared" si="2"/>
        <v>45</v>
      </c>
      <c r="P46" s="9">
        <f t="shared" si="1"/>
        <v>45</v>
      </c>
    </row>
    <row r="47" spans="1:16" x14ac:dyDescent="0.25">
      <c r="A47" s="1" t="s">
        <v>39</v>
      </c>
      <c r="B47" s="1" t="s">
        <v>39</v>
      </c>
      <c r="C47" s="1" t="s">
        <v>39</v>
      </c>
      <c r="D47" s="1" t="s">
        <v>39</v>
      </c>
      <c r="E47" s="1" t="s">
        <v>39</v>
      </c>
      <c r="F47" s="1">
        <v>18</v>
      </c>
      <c r="G47" s="1">
        <v>18</v>
      </c>
      <c r="H47" s="1" t="s">
        <v>39</v>
      </c>
      <c r="J47" s="11" t="str">
        <f t="shared" si="0"/>
        <v>00, 00, 00, 00, 00, 18, 18, 00,</v>
      </c>
      <c r="L47" s="9" t="s">
        <v>262</v>
      </c>
      <c r="O47" s="9">
        <f t="shared" si="2"/>
        <v>46</v>
      </c>
      <c r="P47" s="9">
        <f t="shared" si="1"/>
        <v>46</v>
      </c>
    </row>
    <row r="48" spans="1:16" x14ac:dyDescent="0.25">
      <c r="A48" s="1" t="s">
        <v>39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 t="s">
        <v>39</v>
      </c>
      <c r="J48" s="11" t="str">
        <f t="shared" si="0"/>
        <v>00, 2, 4, 8, 10, 20, 40, 00,</v>
      </c>
      <c r="L48" s="9" t="s">
        <v>263</v>
      </c>
      <c r="O48" s="9">
        <f t="shared" si="2"/>
        <v>47</v>
      </c>
      <c r="P48" s="9">
        <f t="shared" si="1"/>
        <v>47</v>
      </c>
    </row>
    <row r="49" spans="1:16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 t="s">
        <v>39</v>
      </c>
      <c r="J49" s="11" t="str">
        <f t="shared" si="0"/>
        <v>3c, 42, 46, 5a, 62, 42, 3c, 00,</v>
      </c>
      <c r="L49" s="9" t="s">
        <v>264</v>
      </c>
      <c r="O49" s="9">
        <f t="shared" si="2"/>
        <v>48</v>
      </c>
      <c r="P49" s="9">
        <f t="shared" si="1"/>
        <v>48</v>
      </c>
    </row>
    <row r="50" spans="1:16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 t="s">
        <v>39</v>
      </c>
      <c r="J50" s="11" t="str">
        <f t="shared" si="0"/>
        <v>8, 18, 28, 8, 8, 8, 3e, 00,</v>
      </c>
      <c r="L50" s="9" t="s">
        <v>265</v>
      </c>
      <c r="O50" s="9">
        <f t="shared" si="2"/>
        <v>49</v>
      </c>
      <c r="P50" s="9">
        <f t="shared" si="1"/>
        <v>49</v>
      </c>
    </row>
    <row r="51" spans="1:16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 t="s">
        <v>39</v>
      </c>
      <c r="J51" s="11" t="str">
        <f t="shared" si="0"/>
        <v>3c, 42, 2, 0c, 30, 40, 7e, 00,</v>
      </c>
      <c r="L51" s="9" t="s">
        <v>266</v>
      </c>
      <c r="O51" s="9">
        <f t="shared" si="2"/>
        <v>50</v>
      </c>
      <c r="P51" s="9">
        <f t="shared" si="1"/>
        <v>50</v>
      </c>
    </row>
    <row r="52" spans="1:16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 t="s">
        <v>39</v>
      </c>
      <c r="J52" s="11" t="str">
        <f t="shared" si="0"/>
        <v>3c, 42, 2, 1c, 2, 42, 3c, 00,</v>
      </c>
      <c r="L52" s="9" t="s">
        <v>267</v>
      </c>
      <c r="O52" s="9">
        <f t="shared" si="2"/>
        <v>51</v>
      </c>
      <c r="P52" s="9">
        <f t="shared" si="1"/>
        <v>51</v>
      </c>
    </row>
    <row r="53" spans="1:16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 t="s">
        <v>39</v>
      </c>
      <c r="J53" s="11" t="str">
        <f t="shared" si="0"/>
        <v>4, 0c, 14, 24, 7e, 4, 4, 00,</v>
      </c>
      <c r="L53" s="9" t="s">
        <v>268</v>
      </c>
      <c r="O53" s="9">
        <f t="shared" si="2"/>
        <v>52</v>
      </c>
      <c r="P53" s="9">
        <f t="shared" si="1"/>
        <v>52</v>
      </c>
    </row>
    <row r="54" spans="1:16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 t="s">
        <v>39</v>
      </c>
      <c r="J54" s="11" t="str">
        <f t="shared" si="0"/>
        <v>7e, 40, 78, 4, 2, 44, 38, 00,</v>
      </c>
      <c r="L54" s="9" t="s">
        <v>269</v>
      </c>
      <c r="O54" s="9">
        <f t="shared" si="2"/>
        <v>53</v>
      </c>
      <c r="P54" s="9">
        <f t="shared" si="1"/>
        <v>53</v>
      </c>
    </row>
    <row r="55" spans="1:16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 t="s">
        <v>39</v>
      </c>
      <c r="J55" s="11" t="str">
        <f t="shared" si="0"/>
        <v>1c, 20, 40, 7c, 42, 42, 3c, 00,</v>
      </c>
      <c r="L55" s="9" t="s">
        <v>270</v>
      </c>
      <c r="O55" s="9">
        <f t="shared" si="2"/>
        <v>54</v>
      </c>
      <c r="P55" s="9">
        <f t="shared" si="1"/>
        <v>54</v>
      </c>
    </row>
    <row r="56" spans="1:16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 t="s">
        <v>39</v>
      </c>
      <c r="J56" s="11" t="str">
        <f t="shared" si="0"/>
        <v>7e, 42, 4, 8, 10, 10, 10, 00,</v>
      </c>
      <c r="L56" s="9" t="s">
        <v>271</v>
      </c>
      <c r="O56" s="9">
        <f t="shared" si="2"/>
        <v>55</v>
      </c>
      <c r="P56" s="9">
        <f t="shared" si="1"/>
        <v>55</v>
      </c>
    </row>
    <row r="57" spans="1:16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 t="s">
        <v>39</v>
      </c>
      <c r="J57" s="11" t="str">
        <f t="shared" si="0"/>
        <v>3c, 42, 42, 3c, 42, 42, 3c, 00,</v>
      </c>
      <c r="L57" s="9" t="s">
        <v>272</v>
      </c>
      <c r="O57" s="9">
        <f t="shared" si="2"/>
        <v>56</v>
      </c>
      <c r="P57" s="9">
        <f t="shared" si="1"/>
        <v>56</v>
      </c>
    </row>
    <row r="58" spans="1:16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 t="s">
        <v>39</v>
      </c>
      <c r="J58" s="11" t="str">
        <f t="shared" si="0"/>
        <v>3c, 42, 42, 3e, 2, 4, 38, 00,</v>
      </c>
      <c r="L58" s="9" t="s">
        <v>273</v>
      </c>
      <c r="O58" s="9">
        <f t="shared" si="2"/>
        <v>57</v>
      </c>
      <c r="P58" s="9">
        <f t="shared" si="1"/>
        <v>57</v>
      </c>
    </row>
    <row r="59" spans="1:16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 t="s">
        <v>39</v>
      </c>
      <c r="J59" s="11" t="str">
        <f t="shared" si="0"/>
        <v>0, 0, 8, 0, 0, 8, 0, 00,</v>
      </c>
      <c r="L59" s="9" t="s">
        <v>274</v>
      </c>
      <c r="O59" s="9">
        <f t="shared" si="2"/>
        <v>58</v>
      </c>
      <c r="P59" s="9">
        <f t="shared" si="1"/>
        <v>58</v>
      </c>
    </row>
    <row r="60" spans="1:16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  <c r="J60" s="11" t="str">
        <f t="shared" si="0"/>
        <v>0, 0, 8, 0, 0, 8, 8, 10,</v>
      </c>
      <c r="L60" s="9" t="s">
        <v>275</v>
      </c>
      <c r="O60" s="9">
        <f t="shared" si="2"/>
        <v>59</v>
      </c>
      <c r="P60" s="9">
        <f t="shared" si="1"/>
        <v>59</v>
      </c>
    </row>
    <row r="61" spans="1:16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  <c r="J61" s="11" t="str">
        <f t="shared" si="0"/>
        <v>0e, 18, 30, 60, 30, 18, 0e, 0,</v>
      </c>
      <c r="L61" s="9" t="s">
        <v>276</v>
      </c>
      <c r="O61" s="9">
        <f t="shared" si="2"/>
        <v>60</v>
      </c>
      <c r="P61" s="9">
        <f t="shared" si="1"/>
        <v>60</v>
      </c>
    </row>
    <row r="62" spans="1:16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  <c r="J62" s="11" t="str">
        <f t="shared" si="0"/>
        <v>0, 0, 7e, 0, 7e, 0, 0, 0,</v>
      </c>
      <c r="L62" s="9" t="s">
        <v>277</v>
      </c>
      <c r="O62" s="9">
        <f t="shared" si="2"/>
        <v>61</v>
      </c>
      <c r="P62" s="9">
        <f t="shared" si="1"/>
        <v>61</v>
      </c>
    </row>
    <row r="63" spans="1:16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  <c r="J63" s="11" t="str">
        <f t="shared" si="0"/>
        <v>70, 18, 0c, 6, 0c, 18, 70, 0,</v>
      </c>
      <c r="L63" s="9" t="s">
        <v>278</v>
      </c>
      <c r="O63" s="9">
        <f t="shared" si="2"/>
        <v>62</v>
      </c>
      <c r="P63" s="9">
        <f t="shared" si="1"/>
        <v>62</v>
      </c>
    </row>
    <row r="64" spans="1:16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  <c r="J64" s="11" t="str">
        <f t="shared" si="0"/>
        <v>3c, 42, 2, 0c, 10, 0, 10, 0,</v>
      </c>
      <c r="L64" s="9" t="s">
        <v>279</v>
      </c>
      <c r="O64" s="9">
        <f t="shared" si="2"/>
        <v>63</v>
      </c>
      <c r="P64" s="9">
        <f t="shared" si="1"/>
        <v>63</v>
      </c>
    </row>
    <row r="65" spans="1:16" x14ac:dyDescent="0.25">
      <c r="A65" s="1" t="s">
        <v>0</v>
      </c>
      <c r="B65" s="1">
        <v>22</v>
      </c>
      <c r="C65" s="1" t="s">
        <v>1</v>
      </c>
      <c r="D65" s="1">
        <v>56</v>
      </c>
      <c r="E65" s="1" t="s">
        <v>2</v>
      </c>
      <c r="F65" s="1">
        <v>20</v>
      </c>
      <c r="G65" s="1" t="s">
        <v>3</v>
      </c>
      <c r="H65" s="1">
        <v>0</v>
      </c>
      <c r="I65" s="1"/>
      <c r="J65" s="11" t="str">
        <f t="shared" si="0"/>
        <v>1c, 22, 4a, 56, 4c, 20, 1e, 0,</v>
      </c>
      <c r="L65" s="9" t="s">
        <v>280</v>
      </c>
      <c r="O65" s="9">
        <f t="shared" si="2"/>
        <v>64</v>
      </c>
      <c r="P65" s="9">
        <f t="shared" si="1"/>
        <v>64</v>
      </c>
    </row>
    <row r="66" spans="1:16" x14ac:dyDescent="0.25">
      <c r="A66" s="1">
        <v>18</v>
      </c>
      <c r="B66" s="1">
        <v>24</v>
      </c>
      <c r="C66" s="1">
        <v>42</v>
      </c>
      <c r="D66" s="1" t="s">
        <v>4</v>
      </c>
      <c r="E66" s="1">
        <v>42</v>
      </c>
      <c r="F66" s="1">
        <v>42</v>
      </c>
      <c r="G66" s="1">
        <v>42</v>
      </c>
      <c r="H66" s="1">
        <v>0</v>
      </c>
      <c r="I66" s="1"/>
      <c r="J66" s="11" t="str">
        <f t="shared" ref="J66:J129" si="3">A66&amp;", "&amp;B66&amp;", "&amp;C66&amp;", "&amp;D66&amp;", "&amp;E66&amp;", "&amp;F66&amp;", "&amp;G66&amp;", "&amp;H66&amp;","</f>
        <v>18, 24, 42, 7e, 42, 42, 42, 0,</v>
      </c>
      <c r="L66" s="9" t="s">
        <v>281</v>
      </c>
      <c r="O66" s="9">
        <f t="shared" si="2"/>
        <v>65</v>
      </c>
      <c r="P66" s="9">
        <f t="shared" ref="P66:P129" si="4">O66+IF(M66="CTRL",-96,0)+IF(N66="ALT",128,0)</f>
        <v>65</v>
      </c>
    </row>
    <row r="67" spans="1:16" x14ac:dyDescent="0.25">
      <c r="A67" s="1" t="s">
        <v>5</v>
      </c>
      <c r="B67" s="1">
        <v>22</v>
      </c>
      <c r="C67" s="1">
        <v>22</v>
      </c>
      <c r="D67" s="1" t="s">
        <v>6</v>
      </c>
      <c r="E67" s="1">
        <v>22</v>
      </c>
      <c r="F67" s="1">
        <v>22</v>
      </c>
      <c r="G67" s="1" t="s">
        <v>5</v>
      </c>
      <c r="H67" s="1">
        <v>0</v>
      </c>
      <c r="I67" s="1"/>
      <c r="J67" s="11" t="str">
        <f t="shared" si="3"/>
        <v>7c, 22, 22, 3c, 22, 22, 7c, 0,</v>
      </c>
      <c r="L67" s="9" t="s">
        <v>282</v>
      </c>
      <c r="O67" s="9">
        <f t="shared" si="2"/>
        <v>66</v>
      </c>
      <c r="P67" s="9">
        <f t="shared" si="4"/>
        <v>66</v>
      </c>
    </row>
    <row r="68" spans="1:16" x14ac:dyDescent="0.25">
      <c r="A68" s="1" t="s">
        <v>0</v>
      </c>
      <c r="B68" s="1">
        <v>22</v>
      </c>
      <c r="C68" s="1">
        <v>40</v>
      </c>
      <c r="D68" s="1">
        <v>40</v>
      </c>
      <c r="E68" s="1">
        <v>40</v>
      </c>
      <c r="F68" s="1">
        <v>22</v>
      </c>
      <c r="G68" s="1" t="s">
        <v>0</v>
      </c>
      <c r="H68" s="1">
        <v>0</v>
      </c>
      <c r="I68" s="1"/>
      <c r="J68" s="11" t="str">
        <f t="shared" si="3"/>
        <v>1c, 22, 40, 40, 40, 22, 1c, 0,</v>
      </c>
      <c r="L68" s="9" t="s">
        <v>283</v>
      </c>
      <c r="O68" s="9">
        <f t="shared" si="2"/>
        <v>67</v>
      </c>
      <c r="P68" s="9">
        <f t="shared" si="4"/>
        <v>67</v>
      </c>
    </row>
    <row r="69" spans="1:16" x14ac:dyDescent="0.25">
      <c r="A69" s="1">
        <v>78</v>
      </c>
      <c r="B69" s="1">
        <v>24</v>
      </c>
      <c r="C69" s="1">
        <v>22</v>
      </c>
      <c r="D69" s="1">
        <v>22</v>
      </c>
      <c r="E69" s="1">
        <v>22</v>
      </c>
      <c r="F69" s="1">
        <v>24</v>
      </c>
      <c r="G69" s="1">
        <v>78</v>
      </c>
      <c r="H69" s="1">
        <v>0</v>
      </c>
      <c r="I69" s="1"/>
      <c r="J69" s="11" t="str">
        <f t="shared" si="3"/>
        <v>78, 24, 22, 22, 22, 24, 78, 0,</v>
      </c>
      <c r="L69" s="9" t="s">
        <v>284</v>
      </c>
      <c r="O69" s="9">
        <f t="shared" si="2"/>
        <v>68</v>
      </c>
      <c r="P69" s="9">
        <f t="shared" si="4"/>
        <v>68</v>
      </c>
    </row>
    <row r="70" spans="1:16" x14ac:dyDescent="0.25">
      <c r="A70" s="1" t="s">
        <v>4</v>
      </c>
      <c r="B70" s="1">
        <v>40</v>
      </c>
      <c r="C70" s="1">
        <v>40</v>
      </c>
      <c r="D70" s="1">
        <v>78</v>
      </c>
      <c r="E70" s="1">
        <v>40</v>
      </c>
      <c r="F70" s="1">
        <v>40</v>
      </c>
      <c r="G70" s="1" t="s">
        <v>4</v>
      </c>
      <c r="H70" s="1">
        <v>0</v>
      </c>
      <c r="I70" s="1"/>
      <c r="J70" s="11" t="str">
        <f t="shared" si="3"/>
        <v>7e, 40, 40, 78, 40, 40, 7e, 0,</v>
      </c>
      <c r="L70" s="9" t="s">
        <v>285</v>
      </c>
      <c r="O70" s="9">
        <f t="shared" si="2"/>
        <v>69</v>
      </c>
      <c r="P70" s="9">
        <f t="shared" si="4"/>
        <v>69</v>
      </c>
    </row>
    <row r="71" spans="1:16" x14ac:dyDescent="0.25">
      <c r="A71" s="1" t="s">
        <v>4</v>
      </c>
      <c r="B71" s="1">
        <v>40</v>
      </c>
      <c r="C71" s="1">
        <v>40</v>
      </c>
      <c r="D71" s="1">
        <v>78</v>
      </c>
      <c r="E71" s="1">
        <v>40</v>
      </c>
      <c r="F71" s="1">
        <v>40</v>
      </c>
      <c r="G71" s="1">
        <v>40</v>
      </c>
      <c r="H71" s="1">
        <v>0</v>
      </c>
      <c r="I71" s="1"/>
      <c r="J71" s="11" t="str">
        <f t="shared" si="3"/>
        <v>7e, 40, 40, 78, 40, 40, 40, 0,</v>
      </c>
      <c r="L71" s="9" t="s">
        <v>286</v>
      </c>
      <c r="O71" s="9">
        <f t="shared" si="2"/>
        <v>70</v>
      </c>
      <c r="P71" s="9">
        <f t="shared" si="4"/>
        <v>70</v>
      </c>
    </row>
    <row r="72" spans="1:16" x14ac:dyDescent="0.25">
      <c r="A72" s="1" t="s">
        <v>0</v>
      </c>
      <c r="B72" s="1">
        <v>22</v>
      </c>
      <c r="C72" s="1">
        <v>40</v>
      </c>
      <c r="D72" s="1" t="s">
        <v>7</v>
      </c>
      <c r="E72" s="1">
        <v>42</v>
      </c>
      <c r="F72" s="1">
        <v>22</v>
      </c>
      <c r="G72" s="1" t="s">
        <v>0</v>
      </c>
      <c r="H72" s="1">
        <v>0</v>
      </c>
      <c r="I72" s="1"/>
      <c r="J72" s="11" t="str">
        <f t="shared" si="3"/>
        <v>1c, 22, 40, 4e, 42, 22, 1c, 0,</v>
      </c>
      <c r="L72" s="9" t="s">
        <v>287</v>
      </c>
      <c r="O72" s="9">
        <f t="shared" si="2"/>
        <v>71</v>
      </c>
      <c r="P72" s="9">
        <f t="shared" si="4"/>
        <v>71</v>
      </c>
    </row>
    <row r="73" spans="1:16" x14ac:dyDescent="0.25">
      <c r="A73" s="1">
        <v>42</v>
      </c>
      <c r="B73" s="1">
        <v>42</v>
      </c>
      <c r="C73" s="1">
        <v>42</v>
      </c>
      <c r="D73" s="1" t="s">
        <v>4</v>
      </c>
      <c r="E73" s="1">
        <v>42</v>
      </c>
      <c r="F73" s="1">
        <v>42</v>
      </c>
      <c r="G73" s="1">
        <v>42</v>
      </c>
      <c r="H73" s="1">
        <v>0</v>
      </c>
      <c r="I73" s="1"/>
      <c r="J73" s="11" t="str">
        <f t="shared" si="3"/>
        <v>42, 42, 42, 7e, 42, 42, 42, 0,</v>
      </c>
      <c r="L73" s="9" t="s">
        <v>288</v>
      </c>
      <c r="O73" s="9">
        <f t="shared" si="2"/>
        <v>72</v>
      </c>
      <c r="P73" s="9">
        <f t="shared" si="4"/>
        <v>72</v>
      </c>
    </row>
    <row r="74" spans="1:16" x14ac:dyDescent="0.25">
      <c r="A74" s="1" t="s">
        <v>0</v>
      </c>
      <c r="B74" s="1">
        <v>8</v>
      </c>
      <c r="C74" s="1">
        <v>8</v>
      </c>
      <c r="D74" s="1">
        <v>8</v>
      </c>
      <c r="E74" s="1">
        <v>8</v>
      </c>
      <c r="F74" s="1">
        <v>8</v>
      </c>
      <c r="G74" s="1" t="s">
        <v>0</v>
      </c>
      <c r="H74" s="1">
        <v>0</v>
      </c>
      <c r="I74" s="1"/>
      <c r="J74" s="11" t="str">
        <f t="shared" si="3"/>
        <v>1c, 8, 8, 8, 8, 8, 1c, 0,</v>
      </c>
      <c r="L74" s="9" t="s">
        <v>289</v>
      </c>
      <c r="O74" s="9">
        <f t="shared" si="2"/>
        <v>73</v>
      </c>
      <c r="P74" s="9">
        <f t="shared" si="4"/>
        <v>73</v>
      </c>
    </row>
    <row r="75" spans="1:16" x14ac:dyDescent="0.25">
      <c r="A75" s="1" t="s">
        <v>8</v>
      </c>
      <c r="B75" s="1">
        <v>4</v>
      </c>
      <c r="C75" s="1">
        <v>4</v>
      </c>
      <c r="D75" s="1">
        <v>4</v>
      </c>
      <c r="E75" s="1">
        <v>4</v>
      </c>
      <c r="F75" s="1">
        <v>44</v>
      </c>
      <c r="G75" s="1">
        <v>38</v>
      </c>
      <c r="H75" s="1">
        <v>0</v>
      </c>
      <c r="I75" s="1"/>
      <c r="J75" s="11" t="str">
        <f t="shared" si="3"/>
        <v>0e, 4, 4, 4, 4, 44, 38, 0,</v>
      </c>
      <c r="L75" s="9" t="s">
        <v>290</v>
      </c>
      <c r="O75" s="9">
        <f t="shared" si="2"/>
        <v>74</v>
      </c>
      <c r="P75" s="9">
        <f t="shared" si="4"/>
        <v>74</v>
      </c>
    </row>
    <row r="76" spans="1:16" x14ac:dyDescent="0.25">
      <c r="A76" s="1">
        <v>42</v>
      </c>
      <c r="B76" s="1">
        <v>44</v>
      </c>
      <c r="C76" s="1">
        <v>48</v>
      </c>
      <c r="D76" s="1">
        <v>70</v>
      </c>
      <c r="E76" s="1">
        <v>48</v>
      </c>
      <c r="F76" s="1">
        <v>44</v>
      </c>
      <c r="G76" s="1">
        <v>42</v>
      </c>
      <c r="H76" s="1">
        <v>0</v>
      </c>
      <c r="I76" s="1"/>
      <c r="J76" s="11" t="str">
        <f t="shared" si="3"/>
        <v>42, 44, 48, 70, 48, 44, 42, 0,</v>
      </c>
      <c r="L76" s="9" t="s">
        <v>291</v>
      </c>
      <c r="O76" s="9">
        <f t="shared" si="2"/>
        <v>75</v>
      </c>
      <c r="P76" s="9">
        <f t="shared" si="4"/>
        <v>75</v>
      </c>
    </row>
    <row r="77" spans="1:16" x14ac:dyDescent="0.25">
      <c r="A77" s="1">
        <v>40</v>
      </c>
      <c r="B77" s="1">
        <v>40</v>
      </c>
      <c r="C77" s="1">
        <v>40</v>
      </c>
      <c r="D77" s="1">
        <v>40</v>
      </c>
      <c r="E77" s="1">
        <v>40</v>
      </c>
      <c r="F77" s="1">
        <v>40</v>
      </c>
      <c r="G77" s="1" t="s">
        <v>4</v>
      </c>
      <c r="H77" s="1">
        <v>0</v>
      </c>
      <c r="I77" s="1"/>
      <c r="J77" s="11" t="str">
        <f t="shared" si="3"/>
        <v>40, 40, 40, 40, 40, 40, 7e, 0,</v>
      </c>
      <c r="L77" s="9" t="s">
        <v>292</v>
      </c>
      <c r="O77" s="9">
        <f t="shared" si="2"/>
        <v>76</v>
      </c>
      <c r="P77" s="9">
        <f t="shared" si="4"/>
        <v>76</v>
      </c>
    </row>
    <row r="78" spans="1:16" x14ac:dyDescent="0.25">
      <c r="A78" s="1">
        <v>42</v>
      </c>
      <c r="B78" s="1">
        <v>66</v>
      </c>
      <c r="C78" s="1" t="s">
        <v>9</v>
      </c>
      <c r="D78" s="1" t="s">
        <v>9</v>
      </c>
      <c r="E78" s="1">
        <v>42</v>
      </c>
      <c r="F78" s="1">
        <v>42</v>
      </c>
      <c r="G78" s="1">
        <v>42</v>
      </c>
      <c r="H78" s="1">
        <v>0</v>
      </c>
      <c r="I78" s="1"/>
      <c r="J78" s="11" t="str">
        <f t="shared" si="3"/>
        <v>42, 66, 5a, 5a, 42, 42, 42, 0,</v>
      </c>
      <c r="L78" s="9" t="s">
        <v>293</v>
      </c>
      <c r="O78" s="9">
        <f t="shared" si="2"/>
        <v>77</v>
      </c>
      <c r="P78" s="9">
        <f t="shared" si="4"/>
        <v>77</v>
      </c>
    </row>
    <row r="79" spans="1:16" x14ac:dyDescent="0.25">
      <c r="A79" s="1">
        <v>42</v>
      </c>
      <c r="B79" s="1">
        <v>62</v>
      </c>
      <c r="C79" s="1">
        <v>52</v>
      </c>
      <c r="D79" s="1" t="s">
        <v>1</v>
      </c>
      <c r="E79" s="1">
        <v>46</v>
      </c>
      <c r="F79" s="1">
        <v>42</v>
      </c>
      <c r="G79" s="1">
        <v>42</v>
      </c>
      <c r="H79" s="1">
        <v>0</v>
      </c>
      <c r="I79" s="1"/>
      <c r="J79" s="11" t="str">
        <f t="shared" si="3"/>
        <v>42, 62, 52, 4a, 46, 42, 42, 0,</v>
      </c>
      <c r="L79" s="9" t="s">
        <v>294</v>
      </c>
      <c r="O79" s="9">
        <f t="shared" si="2"/>
        <v>78</v>
      </c>
      <c r="P79" s="9">
        <f t="shared" si="4"/>
        <v>78</v>
      </c>
    </row>
    <row r="80" spans="1:16" x14ac:dyDescent="0.25">
      <c r="A80" s="1">
        <v>18</v>
      </c>
      <c r="B80" s="1">
        <v>24</v>
      </c>
      <c r="C80" s="1">
        <v>42</v>
      </c>
      <c r="D80" s="1">
        <v>42</v>
      </c>
      <c r="E80" s="1">
        <v>42</v>
      </c>
      <c r="F80" s="1">
        <v>24</v>
      </c>
      <c r="G80" s="1">
        <v>18</v>
      </c>
      <c r="H80" s="1">
        <v>0</v>
      </c>
      <c r="I80" s="1"/>
      <c r="J80" s="11" t="str">
        <f t="shared" si="3"/>
        <v>18, 24, 42, 42, 42, 24, 18, 0,</v>
      </c>
      <c r="L80" s="9" t="s">
        <v>295</v>
      </c>
      <c r="O80" s="9">
        <f t="shared" si="2"/>
        <v>79</v>
      </c>
      <c r="P80" s="9">
        <f t="shared" si="4"/>
        <v>79</v>
      </c>
    </row>
    <row r="81" spans="1:16" x14ac:dyDescent="0.25">
      <c r="A81" s="1" t="s">
        <v>5</v>
      </c>
      <c r="B81" s="1">
        <v>42</v>
      </c>
      <c r="C81" s="1">
        <v>42</v>
      </c>
      <c r="D81" s="1" t="s">
        <v>5</v>
      </c>
      <c r="E81" s="1">
        <v>40</v>
      </c>
      <c r="F81" s="1">
        <v>40</v>
      </c>
      <c r="G81" s="1">
        <v>40</v>
      </c>
      <c r="H81" s="1">
        <v>0</v>
      </c>
      <c r="I81" s="1"/>
      <c r="J81" s="11" t="str">
        <f t="shared" si="3"/>
        <v>7c, 42, 42, 7c, 40, 40, 40, 0,</v>
      </c>
      <c r="L81" s="9" t="s">
        <v>296</v>
      </c>
      <c r="O81" s="9">
        <f t="shared" si="2"/>
        <v>80</v>
      </c>
      <c r="P81" s="9">
        <f t="shared" si="4"/>
        <v>80</v>
      </c>
    </row>
    <row r="82" spans="1:16" x14ac:dyDescent="0.25">
      <c r="A82" s="1">
        <v>18</v>
      </c>
      <c r="B82" s="1">
        <v>24</v>
      </c>
      <c r="C82" s="1">
        <v>42</v>
      </c>
      <c r="D82" s="1">
        <v>42</v>
      </c>
      <c r="E82" s="1" t="s">
        <v>1</v>
      </c>
      <c r="F82" s="1">
        <v>24</v>
      </c>
      <c r="G82" s="1" t="s">
        <v>10</v>
      </c>
      <c r="H82" s="1">
        <v>0</v>
      </c>
      <c r="I82" s="1"/>
      <c r="J82" s="11" t="str">
        <f t="shared" si="3"/>
        <v>18, 24, 42, 42, 4a, 24, 1a, 0,</v>
      </c>
      <c r="L82" s="9" t="s">
        <v>297</v>
      </c>
      <c r="O82" s="9">
        <f t="shared" si="2"/>
        <v>81</v>
      </c>
      <c r="P82" s="9">
        <f t="shared" si="4"/>
        <v>81</v>
      </c>
    </row>
    <row r="83" spans="1:16" x14ac:dyDescent="0.25">
      <c r="A83" s="1" t="s">
        <v>5</v>
      </c>
      <c r="B83" s="1">
        <v>42</v>
      </c>
      <c r="C83" s="1">
        <v>42</v>
      </c>
      <c r="D83" s="1" t="s">
        <v>5</v>
      </c>
      <c r="E83" s="1">
        <v>48</v>
      </c>
      <c r="F83" s="1">
        <v>44</v>
      </c>
      <c r="G83" s="1">
        <v>42</v>
      </c>
      <c r="H83" s="1">
        <v>0</v>
      </c>
      <c r="I83" s="1"/>
      <c r="J83" s="11" t="str">
        <f t="shared" si="3"/>
        <v>7c, 42, 42, 7c, 48, 44, 42, 0,</v>
      </c>
      <c r="L83" s="9" t="s">
        <v>298</v>
      </c>
      <c r="O83" s="9">
        <f t="shared" si="2"/>
        <v>82</v>
      </c>
      <c r="P83" s="9">
        <f t="shared" si="4"/>
        <v>82</v>
      </c>
    </row>
    <row r="84" spans="1:16" x14ac:dyDescent="0.25">
      <c r="A84" s="1" t="s">
        <v>6</v>
      </c>
      <c r="B84" s="1">
        <v>42</v>
      </c>
      <c r="C84" s="1">
        <v>40</v>
      </c>
      <c r="D84" s="1" t="s">
        <v>6</v>
      </c>
      <c r="E84" s="1">
        <v>2</v>
      </c>
      <c r="F84" s="1">
        <v>42</v>
      </c>
      <c r="G84" s="1" t="s">
        <v>6</v>
      </c>
      <c r="H84" s="1">
        <v>0</v>
      </c>
      <c r="I84" s="1"/>
      <c r="J84" s="11" t="str">
        <f t="shared" si="3"/>
        <v>3c, 42, 40, 3c, 2, 42, 3c, 0,</v>
      </c>
      <c r="L84" s="9" t="s">
        <v>299</v>
      </c>
      <c r="O84" s="9">
        <f t="shared" si="2"/>
        <v>83</v>
      </c>
      <c r="P84" s="9">
        <f t="shared" si="4"/>
        <v>83</v>
      </c>
    </row>
    <row r="85" spans="1:16" x14ac:dyDescent="0.25">
      <c r="A85" s="1" t="s">
        <v>11</v>
      </c>
      <c r="B85" s="1">
        <v>8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0</v>
      </c>
      <c r="I85" s="1"/>
      <c r="J85" s="11" t="str">
        <f t="shared" si="3"/>
        <v>3e, 8, 8, 8, 8, 8, 8, 0,</v>
      </c>
      <c r="L85" s="9" t="s">
        <v>300</v>
      </c>
      <c r="O85" s="9">
        <f t="shared" si="2"/>
        <v>84</v>
      </c>
      <c r="P85" s="9">
        <f t="shared" si="4"/>
        <v>84</v>
      </c>
    </row>
    <row r="86" spans="1:16" x14ac:dyDescent="0.25">
      <c r="A86" s="1">
        <v>42</v>
      </c>
      <c r="B86" s="1">
        <v>42</v>
      </c>
      <c r="C86" s="1">
        <v>42</v>
      </c>
      <c r="D86" s="1">
        <v>42</v>
      </c>
      <c r="E86" s="1">
        <v>42</v>
      </c>
      <c r="F86" s="1">
        <v>42</v>
      </c>
      <c r="G86" s="1" t="s">
        <v>6</v>
      </c>
      <c r="H86" s="1">
        <v>0</v>
      </c>
      <c r="I86" s="1"/>
      <c r="J86" s="11" t="str">
        <f t="shared" si="3"/>
        <v>42, 42, 42, 42, 42, 42, 3c, 0,</v>
      </c>
      <c r="L86" s="9" t="s">
        <v>301</v>
      </c>
      <c r="O86" s="9">
        <f t="shared" si="2"/>
        <v>85</v>
      </c>
      <c r="P86" s="9">
        <f t="shared" si="4"/>
        <v>85</v>
      </c>
    </row>
    <row r="87" spans="1:16" x14ac:dyDescent="0.25">
      <c r="A87" s="1">
        <v>42</v>
      </c>
      <c r="B87" s="1">
        <v>42</v>
      </c>
      <c r="C87" s="1">
        <v>42</v>
      </c>
      <c r="D87" s="1">
        <v>24</v>
      </c>
      <c r="E87" s="1">
        <v>24</v>
      </c>
      <c r="F87" s="1">
        <v>18</v>
      </c>
      <c r="G87" s="1">
        <v>18</v>
      </c>
      <c r="H87" s="1">
        <v>0</v>
      </c>
      <c r="I87" s="1"/>
      <c r="J87" s="11" t="str">
        <f t="shared" si="3"/>
        <v>42, 42, 42, 24, 24, 18, 18, 0,</v>
      </c>
      <c r="L87" s="9" t="s">
        <v>302</v>
      </c>
      <c r="O87" s="9">
        <f t="shared" si="2"/>
        <v>86</v>
      </c>
      <c r="P87" s="9">
        <f t="shared" si="4"/>
        <v>86</v>
      </c>
    </row>
    <row r="88" spans="1:16" x14ac:dyDescent="0.25">
      <c r="A88" s="1">
        <v>42</v>
      </c>
      <c r="B88" s="1">
        <v>42</v>
      </c>
      <c r="C88" s="1">
        <v>42</v>
      </c>
      <c r="D88" s="1" t="s">
        <v>9</v>
      </c>
      <c r="E88" s="1" t="s">
        <v>9</v>
      </c>
      <c r="F88" s="1">
        <v>66</v>
      </c>
      <c r="G88" s="1">
        <v>42</v>
      </c>
      <c r="H88" s="1">
        <v>0</v>
      </c>
      <c r="I88" s="1"/>
      <c r="J88" s="11" t="str">
        <f t="shared" si="3"/>
        <v>42, 42, 42, 5a, 5a, 66, 42, 0,</v>
      </c>
      <c r="L88" s="9" t="s">
        <v>303</v>
      </c>
      <c r="O88" s="9">
        <f t="shared" si="2"/>
        <v>87</v>
      </c>
      <c r="P88" s="9">
        <f t="shared" si="4"/>
        <v>87</v>
      </c>
    </row>
    <row r="89" spans="1:16" x14ac:dyDescent="0.25">
      <c r="A89" s="1">
        <v>42</v>
      </c>
      <c r="B89" s="1">
        <v>42</v>
      </c>
      <c r="C89" s="1">
        <v>24</v>
      </c>
      <c r="D89" s="1">
        <v>18</v>
      </c>
      <c r="E89" s="1">
        <v>24</v>
      </c>
      <c r="F89" s="1">
        <v>42</v>
      </c>
      <c r="G89" s="1">
        <v>42</v>
      </c>
      <c r="H89" s="1">
        <v>0</v>
      </c>
      <c r="I89" s="1"/>
      <c r="J89" s="11" t="str">
        <f t="shared" si="3"/>
        <v>42, 42, 24, 18, 24, 42, 42, 0,</v>
      </c>
      <c r="L89" s="9" t="s">
        <v>304</v>
      </c>
      <c r="O89" s="9">
        <f t="shared" si="2"/>
        <v>88</v>
      </c>
      <c r="P89" s="9">
        <f t="shared" si="4"/>
        <v>88</v>
      </c>
    </row>
    <row r="90" spans="1:16" x14ac:dyDescent="0.25">
      <c r="A90" s="1">
        <v>22</v>
      </c>
      <c r="B90" s="1">
        <v>22</v>
      </c>
      <c r="C90" s="1">
        <v>22</v>
      </c>
      <c r="D90" s="1" t="s">
        <v>0</v>
      </c>
      <c r="E90" s="1">
        <v>8</v>
      </c>
      <c r="F90" s="1">
        <v>8</v>
      </c>
      <c r="G90" s="1">
        <v>8</v>
      </c>
      <c r="H90" s="1">
        <v>0</v>
      </c>
      <c r="I90" s="1"/>
      <c r="J90" s="11" t="str">
        <f t="shared" si="3"/>
        <v>22, 22, 22, 1c, 8, 8, 8, 0,</v>
      </c>
      <c r="L90" s="9" t="s">
        <v>305</v>
      </c>
      <c r="O90" s="9">
        <f t="shared" si="2"/>
        <v>89</v>
      </c>
      <c r="P90" s="9">
        <f t="shared" si="4"/>
        <v>89</v>
      </c>
    </row>
    <row r="91" spans="1:16" x14ac:dyDescent="0.25">
      <c r="A91" s="1" t="s">
        <v>4</v>
      </c>
      <c r="B91" s="1">
        <v>2</v>
      </c>
      <c r="C91" s="1">
        <v>4</v>
      </c>
      <c r="D91" s="1">
        <v>18</v>
      </c>
      <c r="E91" s="1">
        <v>20</v>
      </c>
      <c r="F91" s="1">
        <v>40</v>
      </c>
      <c r="G91" s="1" t="s">
        <v>4</v>
      </c>
      <c r="H91" s="1">
        <v>0</v>
      </c>
      <c r="I91" s="1"/>
      <c r="J91" s="11" t="str">
        <f t="shared" si="3"/>
        <v>7e, 2, 4, 18, 20, 40, 7e, 0,</v>
      </c>
      <c r="L91" s="9" t="s">
        <v>306</v>
      </c>
      <c r="O91" s="9">
        <f t="shared" si="2"/>
        <v>90</v>
      </c>
      <c r="P91" s="9">
        <f t="shared" si="4"/>
        <v>90</v>
      </c>
    </row>
    <row r="92" spans="1:16" x14ac:dyDescent="0.25">
      <c r="A92" s="1" t="s">
        <v>6</v>
      </c>
      <c r="B92" s="1">
        <v>20</v>
      </c>
      <c r="C92" s="1">
        <v>20</v>
      </c>
      <c r="D92" s="1">
        <v>20</v>
      </c>
      <c r="E92" s="1">
        <v>20</v>
      </c>
      <c r="F92" s="1">
        <v>20</v>
      </c>
      <c r="G92" s="1" t="s">
        <v>6</v>
      </c>
      <c r="H92" s="1">
        <v>0</v>
      </c>
      <c r="I92" s="1"/>
      <c r="J92" s="11" t="str">
        <f t="shared" si="3"/>
        <v>3c, 20, 20, 20, 20, 20, 3c, 0,</v>
      </c>
      <c r="L92" s="9" t="s">
        <v>307</v>
      </c>
      <c r="O92" s="9">
        <f t="shared" si="2"/>
        <v>91</v>
      </c>
      <c r="P92" s="9">
        <f t="shared" si="4"/>
        <v>91</v>
      </c>
    </row>
    <row r="93" spans="1:16" x14ac:dyDescent="0.25">
      <c r="A93" s="1">
        <v>0</v>
      </c>
      <c r="B93" s="1">
        <v>40</v>
      </c>
      <c r="C93" s="1">
        <v>20</v>
      </c>
      <c r="D93" s="1">
        <v>10</v>
      </c>
      <c r="E93" s="1">
        <v>8</v>
      </c>
      <c r="F93" s="1">
        <v>4</v>
      </c>
      <c r="G93" s="1">
        <v>2</v>
      </c>
      <c r="H93" s="1">
        <v>0</v>
      </c>
      <c r="I93" s="1"/>
      <c r="J93" s="11" t="str">
        <f t="shared" si="3"/>
        <v>0, 40, 20, 10, 8, 4, 2, 0,</v>
      </c>
      <c r="L93" s="9" t="s">
        <v>308</v>
      </c>
      <c r="O93" s="9">
        <f t="shared" si="2"/>
        <v>92</v>
      </c>
      <c r="P93" s="9">
        <f t="shared" si="4"/>
        <v>92</v>
      </c>
    </row>
    <row r="94" spans="1:16" x14ac:dyDescent="0.25">
      <c r="A94" s="1" t="s">
        <v>6</v>
      </c>
      <c r="B94" s="1">
        <v>4</v>
      </c>
      <c r="C94" s="1">
        <v>4</v>
      </c>
      <c r="D94" s="1">
        <v>4</v>
      </c>
      <c r="E94" s="1">
        <v>4</v>
      </c>
      <c r="F94" s="1">
        <v>4</v>
      </c>
      <c r="G94" s="1" t="s">
        <v>6</v>
      </c>
      <c r="H94" s="1">
        <v>0</v>
      </c>
      <c r="I94" s="1"/>
      <c r="J94" s="11" t="str">
        <f t="shared" si="3"/>
        <v>3c, 4, 4, 4, 4, 4, 3c, 0,</v>
      </c>
      <c r="L94" s="9" t="s">
        <v>309</v>
      </c>
      <c r="O94" s="9">
        <f t="shared" si="2"/>
        <v>93</v>
      </c>
      <c r="P94" s="9">
        <f t="shared" si="4"/>
        <v>93</v>
      </c>
    </row>
    <row r="95" spans="1:16" x14ac:dyDescent="0.25">
      <c r="A95" s="1">
        <v>0</v>
      </c>
      <c r="B95" s="1">
        <v>8</v>
      </c>
      <c r="C95" s="1">
        <v>14</v>
      </c>
      <c r="D95" s="1">
        <v>22</v>
      </c>
      <c r="E95" s="1">
        <v>0</v>
      </c>
      <c r="F95" s="1">
        <v>0</v>
      </c>
      <c r="G95" s="1">
        <v>0</v>
      </c>
      <c r="H95" s="1">
        <v>0</v>
      </c>
      <c r="I95" s="1"/>
      <c r="J95" s="11" t="str">
        <f t="shared" si="3"/>
        <v>0, 8, 14, 22, 0, 0, 0, 0,</v>
      </c>
      <c r="L95" s="9" t="s">
        <v>310</v>
      </c>
      <c r="O95" s="9">
        <f t="shared" si="2"/>
        <v>94</v>
      </c>
      <c r="P95" s="9">
        <f t="shared" si="4"/>
        <v>94</v>
      </c>
    </row>
    <row r="96" spans="1:16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 t="s">
        <v>13</v>
      </c>
      <c r="H96" s="1">
        <v>0</v>
      </c>
      <c r="I96" s="1"/>
      <c r="J96" s="11" t="str">
        <f t="shared" si="3"/>
        <v>0, 0, 0, 0, 0, 0, 7f, 0,</v>
      </c>
      <c r="L96" s="9" t="s">
        <v>311</v>
      </c>
      <c r="O96" s="9">
        <f t="shared" si="2"/>
        <v>95</v>
      </c>
      <c r="P96" s="9">
        <f t="shared" si="4"/>
        <v>95</v>
      </c>
    </row>
    <row r="97" spans="1:16" x14ac:dyDescent="0.25">
      <c r="A97" s="1">
        <v>10</v>
      </c>
      <c r="B97" s="1">
        <v>8</v>
      </c>
      <c r="C97" s="1">
        <v>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J97" s="11" t="str">
        <f t="shared" si="3"/>
        <v>10, 8, 4, 0, 0, 0, 0, 0,</v>
      </c>
      <c r="L97" s="9" t="s">
        <v>312</v>
      </c>
      <c r="O97" s="9">
        <f t="shared" si="2"/>
        <v>96</v>
      </c>
      <c r="P97" s="9">
        <f t="shared" si="4"/>
        <v>96</v>
      </c>
    </row>
    <row r="98" spans="1:16" x14ac:dyDescent="0.25">
      <c r="A98" s="1">
        <v>0</v>
      </c>
      <c r="B98" s="1">
        <v>0</v>
      </c>
      <c r="C98" s="1">
        <v>38</v>
      </c>
      <c r="D98" s="1">
        <v>4</v>
      </c>
      <c r="E98" s="1" t="s">
        <v>6</v>
      </c>
      <c r="F98" s="1">
        <v>44</v>
      </c>
      <c r="G98" s="1" t="s">
        <v>15</v>
      </c>
      <c r="H98" s="1">
        <v>0</v>
      </c>
      <c r="J98" s="11" t="str">
        <f t="shared" si="3"/>
        <v>0, 0, 38, 4, 3c, 44, 3a, 0,</v>
      </c>
      <c r="L98" s="9" t="s">
        <v>313</v>
      </c>
      <c r="O98" s="9">
        <f t="shared" si="2"/>
        <v>97</v>
      </c>
      <c r="P98" s="9">
        <f t="shared" si="4"/>
        <v>97</v>
      </c>
    </row>
    <row r="99" spans="1:16" x14ac:dyDescent="0.25">
      <c r="A99" s="1">
        <v>40</v>
      </c>
      <c r="B99" s="1">
        <v>40</v>
      </c>
      <c r="C99" s="1" t="s">
        <v>29</v>
      </c>
      <c r="D99" s="1">
        <v>62</v>
      </c>
      <c r="E99" s="1">
        <v>42</v>
      </c>
      <c r="F99" s="1">
        <v>62</v>
      </c>
      <c r="G99" s="1" t="s">
        <v>29</v>
      </c>
      <c r="H99" s="1">
        <v>0</v>
      </c>
      <c r="J99" s="11" t="str">
        <f t="shared" si="3"/>
        <v>40, 40, 5c, 62, 42, 62, 5c, 0,</v>
      </c>
      <c r="L99" s="9" t="s">
        <v>314</v>
      </c>
      <c r="O99" s="9">
        <f t="shared" ref="O99:O128" si="5">O98+1</f>
        <v>98</v>
      </c>
      <c r="P99" s="9">
        <f t="shared" si="4"/>
        <v>98</v>
      </c>
    </row>
    <row r="100" spans="1:16" x14ac:dyDescent="0.25">
      <c r="A100" s="1">
        <v>0</v>
      </c>
      <c r="B100" s="1">
        <v>0</v>
      </c>
      <c r="C100" s="1" t="s">
        <v>6</v>
      </c>
      <c r="D100" s="1">
        <v>42</v>
      </c>
      <c r="E100" s="1">
        <v>40</v>
      </c>
      <c r="F100" s="1">
        <v>42</v>
      </c>
      <c r="G100" s="1" t="s">
        <v>6</v>
      </c>
      <c r="H100" s="1">
        <v>0</v>
      </c>
      <c r="J100" s="11" t="str">
        <f t="shared" si="3"/>
        <v>0, 0, 3c, 42, 40, 42, 3c, 0,</v>
      </c>
      <c r="L100" s="9" t="s">
        <v>315</v>
      </c>
      <c r="O100" s="9">
        <f t="shared" si="5"/>
        <v>99</v>
      </c>
      <c r="P100" s="9">
        <f t="shared" si="4"/>
        <v>99</v>
      </c>
    </row>
    <row r="101" spans="1:16" x14ac:dyDescent="0.25">
      <c r="A101" s="1">
        <v>2</v>
      </c>
      <c r="B101" s="1">
        <v>2</v>
      </c>
      <c r="C101" s="1" t="s">
        <v>15</v>
      </c>
      <c r="D101" s="1">
        <v>46</v>
      </c>
      <c r="E101" s="1">
        <v>42</v>
      </c>
      <c r="F101" s="1">
        <v>46</v>
      </c>
      <c r="G101" s="1" t="s">
        <v>15</v>
      </c>
      <c r="H101" s="1">
        <v>0</v>
      </c>
      <c r="J101" s="11" t="str">
        <f t="shared" si="3"/>
        <v>2, 2, 3a, 46, 42, 46, 3a, 0,</v>
      </c>
      <c r="L101" s="9" t="s">
        <v>316</v>
      </c>
      <c r="O101" s="9">
        <f t="shared" si="5"/>
        <v>100</v>
      </c>
      <c r="P101" s="9">
        <f t="shared" si="4"/>
        <v>100</v>
      </c>
    </row>
    <row r="102" spans="1:16" x14ac:dyDescent="0.25">
      <c r="A102" s="1">
        <v>0</v>
      </c>
      <c r="B102" s="1">
        <v>0</v>
      </c>
      <c r="C102" s="1" t="s">
        <v>6</v>
      </c>
      <c r="D102" s="1">
        <v>42</v>
      </c>
      <c r="E102" s="1" t="s">
        <v>4</v>
      </c>
      <c r="F102" s="1">
        <v>40</v>
      </c>
      <c r="G102" s="1" t="s">
        <v>6</v>
      </c>
      <c r="H102" s="1">
        <v>0</v>
      </c>
      <c r="J102" s="11" t="str">
        <f t="shared" si="3"/>
        <v>0, 0, 3c, 42, 7e, 40, 3c, 0,</v>
      </c>
      <c r="L102" s="9" t="s">
        <v>317</v>
      </c>
      <c r="O102" s="9">
        <f t="shared" si="5"/>
        <v>101</v>
      </c>
      <c r="P102" s="9">
        <f t="shared" si="4"/>
        <v>101</v>
      </c>
    </row>
    <row r="103" spans="1:16" x14ac:dyDescent="0.25">
      <c r="A103" s="1" t="s">
        <v>16</v>
      </c>
      <c r="B103" s="1">
        <v>12</v>
      </c>
      <c r="C103" s="1">
        <v>10</v>
      </c>
      <c r="D103" s="1" t="s">
        <v>5</v>
      </c>
      <c r="E103" s="1">
        <v>10</v>
      </c>
      <c r="F103" s="1">
        <v>10</v>
      </c>
      <c r="G103" s="1">
        <v>10</v>
      </c>
      <c r="H103" s="1">
        <v>0</v>
      </c>
      <c r="J103" s="11" t="str">
        <f t="shared" si="3"/>
        <v>0c, 12, 10, 7c, 10, 10, 10, 0,</v>
      </c>
      <c r="L103" s="9" t="s">
        <v>318</v>
      </c>
      <c r="O103" s="9">
        <f t="shared" si="5"/>
        <v>102</v>
      </c>
      <c r="P103" s="9">
        <f t="shared" si="4"/>
        <v>102</v>
      </c>
    </row>
    <row r="104" spans="1:16" x14ac:dyDescent="0.25">
      <c r="A104" s="1">
        <v>0</v>
      </c>
      <c r="B104" s="1">
        <v>0</v>
      </c>
      <c r="C104" s="1" t="s">
        <v>15</v>
      </c>
      <c r="D104" s="1">
        <v>46</v>
      </c>
      <c r="E104" s="1">
        <v>46</v>
      </c>
      <c r="F104" s="1" t="s">
        <v>15</v>
      </c>
      <c r="G104" s="1">
        <v>2</v>
      </c>
      <c r="H104" s="1" t="s">
        <v>6</v>
      </c>
      <c r="J104" s="11" t="str">
        <f t="shared" si="3"/>
        <v>0, 0, 3a, 46, 46, 3a, 2, 3c,</v>
      </c>
      <c r="L104" s="9" t="s">
        <v>319</v>
      </c>
      <c r="O104" s="9">
        <f t="shared" si="5"/>
        <v>103</v>
      </c>
      <c r="P104" s="9">
        <f t="shared" si="4"/>
        <v>103</v>
      </c>
    </row>
    <row r="105" spans="1:16" x14ac:dyDescent="0.25">
      <c r="A105" s="1">
        <v>40</v>
      </c>
      <c r="B105" s="1">
        <v>40</v>
      </c>
      <c r="C105" s="1" t="s">
        <v>29</v>
      </c>
      <c r="D105" s="1">
        <v>62</v>
      </c>
      <c r="E105" s="1">
        <v>42</v>
      </c>
      <c r="F105" s="1">
        <v>42</v>
      </c>
      <c r="G105" s="1">
        <v>42</v>
      </c>
      <c r="H105" s="1">
        <v>0</v>
      </c>
      <c r="J105" s="11" t="str">
        <f t="shared" si="3"/>
        <v>40, 40, 5c, 62, 42, 42, 42, 0,</v>
      </c>
      <c r="L105" s="9" t="s">
        <v>320</v>
      </c>
      <c r="O105" s="9">
        <f t="shared" si="5"/>
        <v>104</v>
      </c>
      <c r="P105" s="9">
        <f t="shared" si="4"/>
        <v>104</v>
      </c>
    </row>
    <row r="106" spans="1:16" x14ac:dyDescent="0.25">
      <c r="A106" s="1">
        <v>8</v>
      </c>
      <c r="B106" s="1">
        <v>0</v>
      </c>
      <c r="C106" s="1">
        <v>18</v>
      </c>
      <c r="D106" s="1">
        <v>8</v>
      </c>
      <c r="E106" s="1">
        <v>8</v>
      </c>
      <c r="F106" s="1">
        <v>8</v>
      </c>
      <c r="G106" s="1" t="s">
        <v>0</v>
      </c>
      <c r="H106" s="1">
        <v>0</v>
      </c>
      <c r="J106" s="11" t="str">
        <f t="shared" si="3"/>
        <v>8, 0, 18, 8, 8, 8, 1c, 0,</v>
      </c>
      <c r="L106" s="9" t="s">
        <v>321</v>
      </c>
      <c r="O106" s="9">
        <f t="shared" si="5"/>
        <v>105</v>
      </c>
      <c r="P106" s="9">
        <f t="shared" si="4"/>
        <v>105</v>
      </c>
    </row>
    <row r="107" spans="1:16" x14ac:dyDescent="0.25">
      <c r="A107" s="1">
        <v>4</v>
      </c>
      <c r="B107" s="1">
        <v>0</v>
      </c>
      <c r="C107" s="1" t="s">
        <v>16</v>
      </c>
      <c r="D107" s="1">
        <v>4</v>
      </c>
      <c r="E107" s="1">
        <v>4</v>
      </c>
      <c r="F107" s="1">
        <v>4</v>
      </c>
      <c r="G107" s="1">
        <v>44</v>
      </c>
      <c r="H107" s="1">
        <v>38</v>
      </c>
      <c r="J107" s="11" t="str">
        <f t="shared" si="3"/>
        <v>4, 0, 0c, 4, 4, 4, 44, 38,</v>
      </c>
      <c r="L107" s="9" t="s">
        <v>322</v>
      </c>
      <c r="O107" s="9">
        <f t="shared" si="5"/>
        <v>106</v>
      </c>
      <c r="P107" s="9">
        <f t="shared" si="4"/>
        <v>106</v>
      </c>
    </row>
    <row r="108" spans="1:16" x14ac:dyDescent="0.25">
      <c r="A108" s="1">
        <v>40</v>
      </c>
      <c r="B108" s="1">
        <v>40</v>
      </c>
      <c r="C108" s="1">
        <v>44</v>
      </c>
      <c r="D108" s="1">
        <v>48</v>
      </c>
      <c r="E108" s="1">
        <v>50</v>
      </c>
      <c r="F108" s="1">
        <v>68</v>
      </c>
      <c r="G108" s="1">
        <v>44</v>
      </c>
      <c r="H108" s="1">
        <v>0</v>
      </c>
      <c r="J108" s="11" t="str">
        <f t="shared" si="3"/>
        <v>40, 40, 44, 48, 50, 68, 44, 0,</v>
      </c>
      <c r="L108" s="9" t="s">
        <v>323</v>
      </c>
      <c r="O108" s="9">
        <f t="shared" si="5"/>
        <v>107</v>
      </c>
      <c r="P108" s="9">
        <f t="shared" si="4"/>
        <v>107</v>
      </c>
    </row>
    <row r="109" spans="1:16" x14ac:dyDescent="0.25">
      <c r="A109" s="1">
        <v>18</v>
      </c>
      <c r="B109" s="1">
        <v>8</v>
      </c>
      <c r="C109" s="1">
        <v>8</v>
      </c>
      <c r="D109" s="1">
        <v>8</v>
      </c>
      <c r="E109" s="1">
        <v>8</v>
      </c>
      <c r="F109" s="1">
        <v>8</v>
      </c>
      <c r="G109" s="1" t="s">
        <v>0</v>
      </c>
      <c r="H109" s="1">
        <v>0</v>
      </c>
      <c r="J109" s="11" t="str">
        <f t="shared" si="3"/>
        <v>18, 8, 8, 8, 8, 8, 1c, 0,</v>
      </c>
      <c r="L109" s="9" t="s">
        <v>324</v>
      </c>
      <c r="O109" s="9">
        <f t="shared" si="5"/>
        <v>108</v>
      </c>
      <c r="P109" s="9">
        <f t="shared" si="4"/>
        <v>108</v>
      </c>
    </row>
    <row r="110" spans="1:16" x14ac:dyDescent="0.25">
      <c r="A110" s="1">
        <v>0</v>
      </c>
      <c r="B110" s="1">
        <v>0</v>
      </c>
      <c r="C110" s="1">
        <v>76</v>
      </c>
      <c r="D110" s="1">
        <v>49</v>
      </c>
      <c r="E110" s="1">
        <v>49</v>
      </c>
      <c r="F110" s="1">
        <v>49</v>
      </c>
      <c r="G110" s="1">
        <v>49</v>
      </c>
      <c r="H110" s="1">
        <v>0</v>
      </c>
      <c r="J110" s="11" t="str">
        <f t="shared" si="3"/>
        <v>0, 0, 76, 49, 49, 49, 49, 0,</v>
      </c>
      <c r="L110" s="9" t="s">
        <v>325</v>
      </c>
      <c r="O110" s="9">
        <f t="shared" si="5"/>
        <v>109</v>
      </c>
      <c r="P110" s="9">
        <f t="shared" si="4"/>
        <v>109</v>
      </c>
    </row>
    <row r="111" spans="1:16" x14ac:dyDescent="0.25">
      <c r="A111" s="1">
        <v>0</v>
      </c>
      <c r="B111" s="1">
        <v>0</v>
      </c>
      <c r="C111" s="1" t="s">
        <v>29</v>
      </c>
      <c r="D111" s="1">
        <v>62</v>
      </c>
      <c r="E111" s="1">
        <v>42</v>
      </c>
      <c r="F111" s="1">
        <v>42</v>
      </c>
      <c r="G111" s="1">
        <v>42</v>
      </c>
      <c r="H111" s="1">
        <v>0</v>
      </c>
      <c r="J111" s="11" t="str">
        <f t="shared" si="3"/>
        <v>0, 0, 5c, 62, 42, 42, 42, 0,</v>
      </c>
      <c r="L111" s="9" t="s">
        <v>326</v>
      </c>
      <c r="O111" s="9">
        <f t="shared" si="5"/>
        <v>110</v>
      </c>
      <c r="P111" s="9">
        <f t="shared" si="4"/>
        <v>110</v>
      </c>
    </row>
    <row r="112" spans="1:16" x14ac:dyDescent="0.25">
      <c r="A112" s="1">
        <v>0</v>
      </c>
      <c r="B112" s="1">
        <v>0</v>
      </c>
      <c r="C112" s="1" t="s">
        <v>6</v>
      </c>
      <c r="D112" s="1">
        <v>42</v>
      </c>
      <c r="E112" s="1">
        <v>42</v>
      </c>
      <c r="F112" s="1">
        <v>42</v>
      </c>
      <c r="G112" s="1" t="s">
        <v>6</v>
      </c>
      <c r="H112" s="1">
        <v>0</v>
      </c>
      <c r="J112" s="11" t="str">
        <f t="shared" si="3"/>
        <v>0, 0, 3c, 42, 42, 42, 3c, 0,</v>
      </c>
      <c r="L112" s="9" t="s">
        <v>327</v>
      </c>
      <c r="O112" s="9">
        <f t="shared" si="5"/>
        <v>111</v>
      </c>
      <c r="P112" s="9">
        <f t="shared" si="4"/>
        <v>111</v>
      </c>
    </row>
    <row r="113" spans="1:22" x14ac:dyDescent="0.25">
      <c r="A113" s="1">
        <v>0</v>
      </c>
      <c r="B113" s="1">
        <v>0</v>
      </c>
      <c r="C113" s="1" t="s">
        <v>29</v>
      </c>
      <c r="D113" s="1">
        <v>62</v>
      </c>
      <c r="E113" s="1">
        <v>62</v>
      </c>
      <c r="F113" s="1" t="s">
        <v>29</v>
      </c>
      <c r="G113" s="1">
        <v>40</v>
      </c>
      <c r="H113" s="1">
        <v>40</v>
      </c>
      <c r="J113" s="11" t="str">
        <f t="shared" si="3"/>
        <v>0, 0, 5c, 62, 62, 5c, 40, 40,</v>
      </c>
      <c r="L113" s="9" t="s">
        <v>328</v>
      </c>
      <c r="O113" s="9">
        <f t="shared" si="5"/>
        <v>112</v>
      </c>
      <c r="P113" s="9">
        <f t="shared" si="4"/>
        <v>112</v>
      </c>
    </row>
    <row r="114" spans="1:22" x14ac:dyDescent="0.25">
      <c r="A114" s="1">
        <v>0</v>
      </c>
      <c r="B114" s="1">
        <v>0</v>
      </c>
      <c r="C114" s="1" t="s">
        <v>15</v>
      </c>
      <c r="D114" s="1">
        <v>46</v>
      </c>
      <c r="E114" s="1">
        <v>46</v>
      </c>
      <c r="F114" s="1" t="s">
        <v>15</v>
      </c>
      <c r="G114" s="1">
        <v>2</v>
      </c>
      <c r="H114" s="1">
        <v>2</v>
      </c>
      <c r="J114" s="11" t="str">
        <f t="shared" si="3"/>
        <v>0, 0, 3a, 46, 46, 3a, 2, 2,</v>
      </c>
      <c r="L114" s="9" t="s">
        <v>329</v>
      </c>
      <c r="O114" s="9">
        <f t="shared" si="5"/>
        <v>113</v>
      </c>
      <c r="P114" s="9">
        <f t="shared" si="4"/>
        <v>113</v>
      </c>
    </row>
    <row r="115" spans="1:22" x14ac:dyDescent="0.25">
      <c r="A115" s="1">
        <v>0</v>
      </c>
      <c r="B115" s="1">
        <v>0</v>
      </c>
      <c r="C115" s="1" t="s">
        <v>29</v>
      </c>
      <c r="D115" s="1">
        <v>62</v>
      </c>
      <c r="E115" s="1">
        <v>40</v>
      </c>
      <c r="F115" s="1">
        <v>40</v>
      </c>
      <c r="G115" s="1">
        <v>40</v>
      </c>
      <c r="H115" s="1">
        <v>0</v>
      </c>
      <c r="J115" s="11" t="str">
        <f t="shared" si="3"/>
        <v>0, 0, 5c, 62, 40, 40, 40, 0,</v>
      </c>
      <c r="L115" s="9" t="s">
        <v>330</v>
      </c>
      <c r="O115" s="9">
        <f t="shared" si="5"/>
        <v>114</v>
      </c>
      <c r="P115" s="9">
        <f t="shared" si="4"/>
        <v>114</v>
      </c>
    </row>
    <row r="116" spans="1:22" x14ac:dyDescent="0.25">
      <c r="A116" s="1">
        <v>0</v>
      </c>
      <c r="B116" s="1">
        <v>0</v>
      </c>
      <c r="C116" s="1" t="s">
        <v>11</v>
      </c>
      <c r="D116" s="1">
        <v>40</v>
      </c>
      <c r="E116" s="1" t="s">
        <v>6</v>
      </c>
      <c r="F116" s="1">
        <v>2</v>
      </c>
      <c r="G116" s="1" t="s">
        <v>5</v>
      </c>
      <c r="H116" s="1">
        <v>0</v>
      </c>
      <c r="J116" s="11" t="str">
        <f t="shared" si="3"/>
        <v>0, 0, 3e, 40, 3c, 2, 7c, 0,</v>
      </c>
      <c r="L116" s="9" t="s">
        <v>331</v>
      </c>
      <c r="O116" s="9">
        <f t="shared" si="5"/>
        <v>115</v>
      </c>
      <c r="P116" s="9">
        <f t="shared" si="4"/>
        <v>115</v>
      </c>
    </row>
    <row r="117" spans="1:22" x14ac:dyDescent="0.25">
      <c r="A117" s="1">
        <v>10</v>
      </c>
      <c r="B117" s="1">
        <v>10</v>
      </c>
      <c r="C117" s="1" t="s">
        <v>5</v>
      </c>
      <c r="D117" s="1">
        <v>10</v>
      </c>
      <c r="E117" s="1">
        <v>10</v>
      </c>
      <c r="F117" s="1">
        <v>12</v>
      </c>
      <c r="G117" s="1" t="s">
        <v>16</v>
      </c>
      <c r="H117" s="1">
        <v>0</v>
      </c>
      <c r="J117" s="11" t="str">
        <f t="shared" si="3"/>
        <v>10, 10, 7c, 10, 10, 12, 0c, 0,</v>
      </c>
      <c r="L117" s="9" t="s">
        <v>332</v>
      </c>
      <c r="O117" s="9">
        <f t="shared" si="5"/>
        <v>116</v>
      </c>
      <c r="P117" s="9">
        <f t="shared" si="4"/>
        <v>116</v>
      </c>
    </row>
    <row r="118" spans="1:22" x14ac:dyDescent="0.25">
      <c r="A118" s="1">
        <v>0</v>
      </c>
      <c r="B118" s="1">
        <v>0</v>
      </c>
      <c r="C118" s="1">
        <v>42</v>
      </c>
      <c r="D118" s="1">
        <v>42</v>
      </c>
      <c r="E118" s="1">
        <v>42</v>
      </c>
      <c r="F118" s="1">
        <v>46</v>
      </c>
      <c r="G118" s="1" t="s">
        <v>15</v>
      </c>
      <c r="H118" s="1">
        <v>0</v>
      </c>
      <c r="J118" s="11" t="str">
        <f t="shared" si="3"/>
        <v>0, 0, 42, 42, 42, 46, 3a, 0,</v>
      </c>
      <c r="L118" s="9" t="s">
        <v>333</v>
      </c>
      <c r="O118" s="9">
        <f t="shared" si="5"/>
        <v>117</v>
      </c>
      <c r="P118" s="9">
        <f t="shared" si="4"/>
        <v>117</v>
      </c>
    </row>
    <row r="119" spans="1:22" x14ac:dyDescent="0.25">
      <c r="A119" s="1">
        <v>0</v>
      </c>
      <c r="B119" s="1">
        <v>0</v>
      </c>
      <c r="C119" s="1">
        <v>42</v>
      </c>
      <c r="D119" s="1">
        <v>42</v>
      </c>
      <c r="E119" s="1">
        <v>42</v>
      </c>
      <c r="F119" s="1">
        <v>24</v>
      </c>
      <c r="G119" s="1">
        <v>18</v>
      </c>
      <c r="H119" s="1">
        <v>0</v>
      </c>
      <c r="J119" s="11" t="str">
        <f t="shared" si="3"/>
        <v>0, 0, 42, 42, 42, 24, 18, 0,</v>
      </c>
      <c r="L119" s="9" t="s">
        <v>334</v>
      </c>
      <c r="O119" s="9">
        <f t="shared" si="5"/>
        <v>118</v>
      </c>
      <c r="P119" s="9">
        <f t="shared" si="4"/>
        <v>118</v>
      </c>
    </row>
    <row r="120" spans="1:22" x14ac:dyDescent="0.25">
      <c r="A120" s="1">
        <v>0</v>
      </c>
      <c r="B120" s="1">
        <v>0</v>
      </c>
      <c r="C120" s="1">
        <v>41</v>
      </c>
      <c r="D120" s="1">
        <v>49</v>
      </c>
      <c r="E120" s="1">
        <v>49</v>
      </c>
      <c r="F120" s="1">
        <v>49</v>
      </c>
      <c r="G120" s="1">
        <v>36</v>
      </c>
      <c r="H120" s="1">
        <v>0</v>
      </c>
      <c r="J120" s="11" t="str">
        <f t="shared" si="3"/>
        <v>0, 0, 41, 49, 49, 49, 36, 0,</v>
      </c>
      <c r="L120" s="9" t="s">
        <v>335</v>
      </c>
      <c r="O120" s="9">
        <f t="shared" si="5"/>
        <v>119</v>
      </c>
      <c r="P120" s="9">
        <f t="shared" si="4"/>
        <v>119</v>
      </c>
    </row>
    <row r="121" spans="1:22" x14ac:dyDescent="0.25">
      <c r="A121" s="1">
        <v>0</v>
      </c>
      <c r="B121" s="1">
        <v>0</v>
      </c>
      <c r="C121" s="1">
        <v>42</v>
      </c>
      <c r="D121" s="1">
        <v>24</v>
      </c>
      <c r="E121" s="1">
        <v>18</v>
      </c>
      <c r="F121" s="1">
        <v>24</v>
      </c>
      <c r="G121" s="1">
        <v>42</v>
      </c>
      <c r="H121" s="1">
        <v>0</v>
      </c>
      <c r="J121" s="11" t="str">
        <f t="shared" si="3"/>
        <v>0, 0, 42, 24, 18, 24, 42, 0,</v>
      </c>
      <c r="L121" s="9" t="s">
        <v>336</v>
      </c>
      <c r="O121" s="9">
        <f t="shared" si="5"/>
        <v>120</v>
      </c>
      <c r="P121" s="9">
        <f t="shared" si="4"/>
        <v>120</v>
      </c>
    </row>
    <row r="122" spans="1:22" x14ac:dyDescent="0.25">
      <c r="A122" s="1">
        <v>0</v>
      </c>
      <c r="B122" s="1">
        <v>0</v>
      </c>
      <c r="C122" s="1">
        <v>42</v>
      </c>
      <c r="D122" s="1">
        <v>42</v>
      </c>
      <c r="E122" s="1">
        <v>46</v>
      </c>
      <c r="F122" s="1" t="s">
        <v>15</v>
      </c>
      <c r="G122" s="1">
        <v>2</v>
      </c>
      <c r="H122" s="1" t="s">
        <v>6</v>
      </c>
      <c r="J122" s="11" t="str">
        <f t="shared" si="3"/>
        <v>0, 0, 42, 42, 46, 3a, 2, 3c,</v>
      </c>
      <c r="L122" s="9" t="s">
        <v>337</v>
      </c>
      <c r="O122" s="9">
        <f t="shared" si="5"/>
        <v>121</v>
      </c>
      <c r="P122" s="9">
        <f t="shared" si="4"/>
        <v>121</v>
      </c>
    </row>
    <row r="123" spans="1:22" x14ac:dyDescent="0.25">
      <c r="A123" s="1">
        <v>0</v>
      </c>
      <c r="B123" s="1">
        <v>0</v>
      </c>
      <c r="C123" s="1" t="s">
        <v>4</v>
      </c>
      <c r="D123" s="1">
        <v>4</v>
      </c>
      <c r="E123" s="1">
        <v>18</v>
      </c>
      <c r="F123" s="1">
        <v>20</v>
      </c>
      <c r="G123" s="1" t="s">
        <v>4</v>
      </c>
      <c r="H123" s="1">
        <v>0</v>
      </c>
      <c r="J123" s="11" t="str">
        <f t="shared" si="3"/>
        <v>0, 0, 7e, 4, 18, 20, 7e, 0,</v>
      </c>
      <c r="L123" s="9" t="s">
        <v>338</v>
      </c>
      <c r="O123" s="9">
        <f t="shared" si="5"/>
        <v>122</v>
      </c>
      <c r="P123" s="9">
        <f t="shared" si="4"/>
        <v>122</v>
      </c>
      <c r="T123" s="1"/>
      <c r="V123" s="1"/>
    </row>
    <row r="124" spans="1:22" x14ac:dyDescent="0.25">
      <c r="A124" s="1" t="s">
        <v>35</v>
      </c>
      <c r="B124" s="1" t="s">
        <v>36</v>
      </c>
      <c r="C124" s="1" t="s">
        <v>37</v>
      </c>
      <c r="D124" s="1" t="s">
        <v>114</v>
      </c>
      <c r="E124" s="1" t="s">
        <v>37</v>
      </c>
      <c r="F124" s="1" t="s">
        <v>36</v>
      </c>
      <c r="G124" s="1" t="s">
        <v>35</v>
      </c>
      <c r="H124" s="1" t="s">
        <v>39</v>
      </c>
      <c r="J124" s="11" t="str">
        <f t="shared" si="3"/>
        <v>0C, 10, 08, 18, 08, 10, 0C, 00,</v>
      </c>
      <c r="L124" s="9" t="s">
        <v>339</v>
      </c>
      <c r="O124" s="9">
        <f t="shared" si="5"/>
        <v>123</v>
      </c>
      <c r="P124" s="9">
        <f t="shared" si="4"/>
        <v>123</v>
      </c>
      <c r="T124" s="1"/>
      <c r="V124" s="1"/>
    </row>
    <row r="125" spans="1:22" x14ac:dyDescent="0.25">
      <c r="A125" s="1" t="s">
        <v>36</v>
      </c>
      <c r="B125" s="1" t="s">
        <v>36</v>
      </c>
      <c r="C125" s="1" t="s">
        <v>36</v>
      </c>
      <c r="D125" s="1" t="s">
        <v>36</v>
      </c>
      <c r="E125" s="1" t="s">
        <v>36</v>
      </c>
      <c r="F125" s="1" t="s">
        <v>36</v>
      </c>
      <c r="G125" s="1" t="s">
        <v>36</v>
      </c>
      <c r="H125" s="1" t="s">
        <v>39</v>
      </c>
      <c r="J125" s="11" t="str">
        <f t="shared" si="3"/>
        <v>10, 10, 10, 10, 10, 10, 10, 00,</v>
      </c>
      <c r="L125" s="9" t="s">
        <v>340</v>
      </c>
      <c r="O125" s="9">
        <f t="shared" si="5"/>
        <v>124</v>
      </c>
      <c r="P125" s="9">
        <f t="shared" si="4"/>
        <v>124</v>
      </c>
      <c r="T125" s="1"/>
      <c r="V125" s="1"/>
    </row>
    <row r="126" spans="1:22" x14ac:dyDescent="0.25">
      <c r="A126" s="1" t="s">
        <v>40</v>
      </c>
      <c r="B126" s="1" t="s">
        <v>37</v>
      </c>
      <c r="C126" s="1" t="s">
        <v>36</v>
      </c>
      <c r="D126" s="1" t="s">
        <v>114</v>
      </c>
      <c r="E126" s="1" t="s">
        <v>36</v>
      </c>
      <c r="F126" s="1" t="s">
        <v>37</v>
      </c>
      <c r="G126" s="1" t="s">
        <v>40</v>
      </c>
      <c r="H126" s="1" t="s">
        <v>39</v>
      </c>
      <c r="J126" s="11" t="str">
        <f t="shared" si="3"/>
        <v>30, 08, 10, 18, 10, 08, 30, 00,</v>
      </c>
      <c r="L126" s="9" t="s">
        <v>341</v>
      </c>
      <c r="O126" s="9">
        <f t="shared" si="5"/>
        <v>125</v>
      </c>
      <c r="P126" s="9">
        <f t="shared" si="4"/>
        <v>125</v>
      </c>
      <c r="T126" s="1"/>
      <c r="V126" s="1"/>
    </row>
    <row r="127" spans="1:22" x14ac:dyDescent="0.25">
      <c r="A127" s="1" t="s">
        <v>42</v>
      </c>
      <c r="B127" s="1" t="s">
        <v>43</v>
      </c>
      <c r="C127" s="1" t="s">
        <v>44</v>
      </c>
      <c r="D127" s="1" t="s">
        <v>39</v>
      </c>
      <c r="E127" s="1" t="s">
        <v>39</v>
      </c>
      <c r="F127" s="1" t="s">
        <v>39</v>
      </c>
      <c r="G127" s="1" t="s">
        <v>39</v>
      </c>
      <c r="H127" s="1" t="s">
        <v>39</v>
      </c>
      <c r="J127" s="11" t="str">
        <f t="shared" si="3"/>
        <v>12, 2A, 24, 00, 00, 00, 00, 00,</v>
      </c>
      <c r="L127" s="9" t="s">
        <v>342</v>
      </c>
      <c r="O127" s="9">
        <f t="shared" si="5"/>
        <v>126</v>
      </c>
      <c r="P127" s="9">
        <f t="shared" si="4"/>
        <v>126</v>
      </c>
    </row>
    <row r="128" spans="1:22" x14ac:dyDescent="0.25">
      <c r="A128" s="1" t="s">
        <v>111</v>
      </c>
      <c r="B128" s="1" t="s">
        <v>167</v>
      </c>
      <c r="C128" s="1" t="s">
        <v>167</v>
      </c>
      <c r="D128" s="1" t="s">
        <v>167</v>
      </c>
      <c r="E128" s="1" t="s">
        <v>167</v>
      </c>
      <c r="F128" s="1" t="s">
        <v>167</v>
      </c>
      <c r="G128" s="1" t="s">
        <v>210</v>
      </c>
      <c r="H128" s="1" t="s">
        <v>39</v>
      </c>
      <c r="J128" s="11" t="str">
        <f t="shared" si="3"/>
        <v>64, 54, 54, 54, 54, 54, 67, 00,</v>
      </c>
      <c r="L128" s="9" t="s">
        <v>343</v>
      </c>
      <c r="N128" s="6" t="s">
        <v>212</v>
      </c>
      <c r="O128" s="9">
        <f t="shared" si="5"/>
        <v>127</v>
      </c>
      <c r="P128" s="9" t="e">
        <f>O128+IF(M128="CTRL",-96,0)+IF(#REF!="ALT",128,0)</f>
        <v>#REF!</v>
      </c>
      <c r="R128" s="7" t="s">
        <v>241</v>
      </c>
      <c r="S128" s="7" t="s">
        <v>247</v>
      </c>
    </row>
    <row r="129" spans="1:16" x14ac:dyDescent="0.25">
      <c r="A129" s="1" t="s">
        <v>23</v>
      </c>
      <c r="B129" s="1" t="s">
        <v>23</v>
      </c>
      <c r="C129" s="1" t="s">
        <v>23</v>
      </c>
      <c r="D129" s="1" t="s">
        <v>23</v>
      </c>
      <c r="E129" s="1">
        <v>0</v>
      </c>
      <c r="F129" s="1">
        <v>0</v>
      </c>
      <c r="G129" s="1">
        <v>0</v>
      </c>
      <c r="H129" s="1">
        <v>0</v>
      </c>
      <c r="J129" s="11" t="str">
        <f t="shared" si="3"/>
        <v>f0, f0, f0, f0, 0, 0, 0, 0,</v>
      </c>
      <c r="L129" s="9" t="s">
        <v>312</v>
      </c>
      <c r="M129" s="9" t="s">
        <v>345</v>
      </c>
      <c r="N129" s="9" t="s">
        <v>346</v>
      </c>
      <c r="O129" s="9">
        <v>96</v>
      </c>
      <c r="P129" s="9">
        <f t="shared" si="4"/>
        <v>128</v>
      </c>
    </row>
    <row r="130" spans="1:16" x14ac:dyDescent="0.25">
      <c r="A130" s="1">
        <v>0</v>
      </c>
      <c r="B130" s="1">
        <v>0</v>
      </c>
      <c r="C130" s="1">
        <v>0</v>
      </c>
      <c r="D130" s="1">
        <v>0</v>
      </c>
      <c r="E130" s="1" t="s">
        <v>23</v>
      </c>
      <c r="F130" s="1" t="s">
        <v>23</v>
      </c>
      <c r="G130" s="1" t="s">
        <v>23</v>
      </c>
      <c r="H130" s="1" t="s">
        <v>23</v>
      </c>
      <c r="J130" s="11" t="str">
        <f t="shared" ref="J130:J193" si="6">A130&amp;", "&amp;B130&amp;", "&amp;C130&amp;", "&amp;D130&amp;", "&amp;E130&amp;", "&amp;F130&amp;", "&amp;G130&amp;", "&amp;H130&amp;","</f>
        <v>0, 0, 0, 0, f0, f0, f0, f0,</v>
      </c>
      <c r="L130" s="9" t="s">
        <v>313</v>
      </c>
      <c r="M130" s="9" t="s">
        <v>345</v>
      </c>
      <c r="N130" s="9" t="s">
        <v>346</v>
      </c>
      <c r="O130" s="9">
        <v>97</v>
      </c>
      <c r="P130" s="9">
        <f t="shared" ref="P130:P193" si="7">O130+IF(M130="CTRL",-96,0)+IF(N130="ALT",128,0)</f>
        <v>129</v>
      </c>
    </row>
    <row r="131" spans="1:16" x14ac:dyDescent="0.25">
      <c r="A131" s="1">
        <v>0</v>
      </c>
      <c r="B131" s="1">
        <v>0</v>
      </c>
      <c r="C131" s="1">
        <v>0</v>
      </c>
      <c r="D131" s="1">
        <v>0</v>
      </c>
      <c r="E131" s="1" t="s">
        <v>22</v>
      </c>
      <c r="F131" s="1" t="s">
        <v>22</v>
      </c>
      <c r="G131" s="1" t="s">
        <v>22</v>
      </c>
      <c r="H131" s="1" t="s">
        <v>22</v>
      </c>
      <c r="J131" s="11" t="str">
        <f t="shared" si="6"/>
        <v>0, 0, 0, 0, 0f, 0f, 0f, 0f,</v>
      </c>
      <c r="L131" s="9" t="s">
        <v>314</v>
      </c>
      <c r="M131" s="9" t="s">
        <v>345</v>
      </c>
      <c r="N131" s="9" t="s">
        <v>346</v>
      </c>
      <c r="O131" s="9">
        <v>98</v>
      </c>
      <c r="P131" s="9">
        <f t="shared" si="7"/>
        <v>130</v>
      </c>
    </row>
    <row r="132" spans="1:16" x14ac:dyDescent="0.25">
      <c r="A132" s="1" t="s">
        <v>22</v>
      </c>
      <c r="B132" s="1" t="s">
        <v>22</v>
      </c>
      <c r="C132" s="1" t="s">
        <v>22</v>
      </c>
      <c r="D132" s="1" t="s">
        <v>22</v>
      </c>
      <c r="E132" s="1">
        <v>0</v>
      </c>
      <c r="F132" s="1">
        <v>0</v>
      </c>
      <c r="G132" s="1">
        <v>0</v>
      </c>
      <c r="H132" s="1">
        <v>0</v>
      </c>
      <c r="J132" s="11" t="str">
        <f t="shared" si="6"/>
        <v>0f, 0f, 0f, 0f, 0, 0, 0, 0,</v>
      </c>
      <c r="L132" s="9" t="s">
        <v>315</v>
      </c>
      <c r="M132" s="9" t="s">
        <v>345</v>
      </c>
      <c r="N132" s="9" t="s">
        <v>346</v>
      </c>
      <c r="O132" s="9">
        <v>99</v>
      </c>
      <c r="P132" s="9">
        <f t="shared" si="7"/>
        <v>131</v>
      </c>
    </row>
    <row r="133" spans="1:16" x14ac:dyDescent="0.25">
      <c r="A133" s="1">
        <v>0</v>
      </c>
      <c r="B133" s="1">
        <v>0</v>
      </c>
      <c r="C133" s="1">
        <v>0</v>
      </c>
      <c r="D133" s="1">
        <v>0</v>
      </c>
      <c r="E133" s="1" t="s">
        <v>17</v>
      </c>
      <c r="F133" s="1" t="s">
        <v>17</v>
      </c>
      <c r="G133" s="1" t="s">
        <v>17</v>
      </c>
      <c r="H133" s="1" t="s">
        <v>17</v>
      </c>
      <c r="J133" s="11" t="str">
        <f t="shared" si="6"/>
        <v>0, 0, 0, 0, ff, ff, ff, ff,</v>
      </c>
      <c r="L133" s="9" t="s">
        <v>316</v>
      </c>
      <c r="M133" s="9" t="s">
        <v>345</v>
      </c>
      <c r="N133" s="9" t="s">
        <v>346</v>
      </c>
      <c r="O133" s="9">
        <v>100</v>
      </c>
      <c r="P133" s="9">
        <f t="shared" si="7"/>
        <v>132</v>
      </c>
    </row>
    <row r="134" spans="1:16" x14ac:dyDescent="0.25">
      <c r="A134" s="1" t="s">
        <v>23</v>
      </c>
      <c r="B134" s="1" t="s">
        <v>23</v>
      </c>
      <c r="C134" s="1" t="s">
        <v>23</v>
      </c>
      <c r="D134" s="1" t="s">
        <v>23</v>
      </c>
      <c r="E134" s="1" t="s">
        <v>23</v>
      </c>
      <c r="F134" s="1" t="s">
        <v>23</v>
      </c>
      <c r="G134" s="1" t="s">
        <v>23</v>
      </c>
      <c r="H134" s="1" t="s">
        <v>23</v>
      </c>
      <c r="J134" s="11" t="str">
        <f t="shared" si="6"/>
        <v>f0, f0, f0, f0, f0, f0, f0, f0,</v>
      </c>
      <c r="L134" s="9" t="s">
        <v>317</v>
      </c>
      <c r="M134" s="9" t="s">
        <v>345</v>
      </c>
      <c r="N134" s="9" t="s">
        <v>346</v>
      </c>
      <c r="O134" s="9">
        <v>101</v>
      </c>
      <c r="P134" s="9">
        <f t="shared" si="7"/>
        <v>133</v>
      </c>
    </row>
    <row r="135" spans="1:16" x14ac:dyDescent="0.25">
      <c r="A135" s="1" t="s">
        <v>23</v>
      </c>
      <c r="B135" s="1" t="s">
        <v>23</v>
      </c>
      <c r="C135" s="1" t="s">
        <v>23</v>
      </c>
      <c r="D135" s="1" t="s">
        <v>23</v>
      </c>
      <c r="E135" s="1" t="s">
        <v>22</v>
      </c>
      <c r="F135" s="1" t="s">
        <v>22</v>
      </c>
      <c r="G135" s="1" t="s">
        <v>22</v>
      </c>
      <c r="H135" s="1" t="s">
        <v>22</v>
      </c>
      <c r="J135" s="11" t="str">
        <f t="shared" si="6"/>
        <v>f0, f0, f0, f0, 0f, 0f, 0f, 0f,</v>
      </c>
      <c r="L135" s="9" t="s">
        <v>318</v>
      </c>
      <c r="M135" s="9" t="s">
        <v>345</v>
      </c>
      <c r="N135" s="9" t="s">
        <v>346</v>
      </c>
      <c r="O135" s="9">
        <v>102</v>
      </c>
      <c r="P135" s="9">
        <f t="shared" si="7"/>
        <v>134</v>
      </c>
    </row>
    <row r="136" spans="1:16" x14ac:dyDescent="0.25">
      <c r="A136" s="1">
        <v>8</v>
      </c>
      <c r="B136" s="1">
        <v>8</v>
      </c>
      <c r="C136" s="1">
        <v>8</v>
      </c>
      <c r="D136" s="1">
        <v>8</v>
      </c>
      <c r="E136" s="1" t="s">
        <v>27</v>
      </c>
      <c r="F136" s="1">
        <v>0</v>
      </c>
      <c r="G136" s="1">
        <v>0</v>
      </c>
      <c r="H136" s="1">
        <v>0</v>
      </c>
      <c r="J136" s="11" t="str">
        <f t="shared" si="6"/>
        <v>8, 8, 8, 8, f8, 0, 0, 0,</v>
      </c>
      <c r="L136" s="9" t="s">
        <v>319</v>
      </c>
      <c r="M136" s="9" t="s">
        <v>345</v>
      </c>
      <c r="N136" s="9" t="s">
        <v>346</v>
      </c>
      <c r="O136" s="9">
        <v>103</v>
      </c>
      <c r="P136" s="9">
        <f t="shared" si="7"/>
        <v>135</v>
      </c>
    </row>
    <row r="137" spans="1:16" x14ac:dyDescent="0.25">
      <c r="A137" s="1">
        <v>0</v>
      </c>
      <c r="B137" s="1">
        <v>0</v>
      </c>
      <c r="C137" s="1">
        <v>0</v>
      </c>
      <c r="D137" s="1">
        <v>0</v>
      </c>
      <c r="E137" s="1" t="s">
        <v>27</v>
      </c>
      <c r="F137" s="1">
        <v>8</v>
      </c>
      <c r="G137" s="1">
        <v>8</v>
      </c>
      <c r="H137" s="1">
        <v>8</v>
      </c>
      <c r="J137" s="11" t="str">
        <f t="shared" si="6"/>
        <v>0, 0, 0, 0, f8, 8, 8, 8,</v>
      </c>
      <c r="L137" s="9" t="s">
        <v>320</v>
      </c>
      <c r="M137" s="9" t="s">
        <v>345</v>
      </c>
      <c r="N137" s="9" t="s">
        <v>346</v>
      </c>
      <c r="O137" s="9">
        <v>104</v>
      </c>
      <c r="P137" s="9">
        <f t="shared" si="7"/>
        <v>136</v>
      </c>
    </row>
    <row r="138" spans="1:16" x14ac:dyDescent="0.25">
      <c r="A138" s="1">
        <v>0</v>
      </c>
      <c r="B138" s="1">
        <v>0</v>
      </c>
      <c r="C138" s="1">
        <v>0</v>
      </c>
      <c r="D138" s="1">
        <v>0</v>
      </c>
      <c r="E138" s="1" t="s">
        <v>22</v>
      </c>
      <c r="F138" s="1">
        <v>8</v>
      </c>
      <c r="G138" s="1">
        <v>8</v>
      </c>
      <c r="H138" s="1">
        <v>8</v>
      </c>
      <c r="J138" s="11" t="str">
        <f t="shared" si="6"/>
        <v>0, 0, 0, 0, 0f, 8, 8, 8,</v>
      </c>
      <c r="L138" s="9" t="s">
        <v>321</v>
      </c>
      <c r="M138" s="9" t="s">
        <v>345</v>
      </c>
      <c r="N138" s="9" t="s">
        <v>346</v>
      </c>
      <c r="O138" s="9">
        <v>105</v>
      </c>
      <c r="P138" s="9">
        <f t="shared" si="7"/>
        <v>137</v>
      </c>
    </row>
    <row r="139" spans="1:16" x14ac:dyDescent="0.25">
      <c r="A139" s="1">
        <v>8</v>
      </c>
      <c r="B139" s="1">
        <v>8</v>
      </c>
      <c r="C139" s="1">
        <v>8</v>
      </c>
      <c r="D139" s="1">
        <v>8</v>
      </c>
      <c r="E139" s="1" t="s">
        <v>22</v>
      </c>
      <c r="F139" s="1">
        <v>0</v>
      </c>
      <c r="G139" s="1">
        <v>0</v>
      </c>
      <c r="H139" s="1">
        <v>0</v>
      </c>
      <c r="J139" s="11" t="str">
        <f t="shared" si="6"/>
        <v>8, 8, 8, 8, 0f, 0, 0, 0,</v>
      </c>
      <c r="L139" s="9" t="s">
        <v>322</v>
      </c>
      <c r="M139" s="9" t="s">
        <v>345</v>
      </c>
      <c r="N139" s="9" t="s">
        <v>346</v>
      </c>
      <c r="O139" s="9">
        <v>106</v>
      </c>
      <c r="P139" s="9">
        <f t="shared" si="7"/>
        <v>138</v>
      </c>
    </row>
    <row r="140" spans="1:16" x14ac:dyDescent="0.25">
      <c r="A140" s="1" t="s">
        <v>39</v>
      </c>
      <c r="B140" s="1" t="s">
        <v>39</v>
      </c>
      <c r="C140" s="1" t="s">
        <v>39</v>
      </c>
      <c r="D140" s="1" t="s">
        <v>39</v>
      </c>
      <c r="E140" s="1" t="s">
        <v>45</v>
      </c>
      <c r="F140" s="1" t="s">
        <v>39</v>
      </c>
      <c r="G140" s="1" t="s">
        <v>39</v>
      </c>
      <c r="H140" s="1" t="s">
        <v>39</v>
      </c>
      <c r="J140" s="11" t="str">
        <f t="shared" si="6"/>
        <v>00, 00, 00, 00, FF, 00, 00, 00,</v>
      </c>
      <c r="L140" s="9" t="s">
        <v>323</v>
      </c>
      <c r="M140" s="9" t="s">
        <v>345</v>
      </c>
      <c r="N140" s="9" t="s">
        <v>346</v>
      </c>
      <c r="O140" s="9">
        <v>107</v>
      </c>
      <c r="P140" s="9">
        <f t="shared" si="7"/>
        <v>139</v>
      </c>
    </row>
    <row r="141" spans="1:16" x14ac:dyDescent="0.25">
      <c r="A141" s="1">
        <v>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>
        <v>8</v>
      </c>
      <c r="H141" s="1">
        <v>8</v>
      </c>
      <c r="J141" s="11" t="str">
        <f t="shared" si="6"/>
        <v>8, 8, 8, 8, 8, 8, 8, 8,</v>
      </c>
      <c r="L141" s="9" t="s">
        <v>324</v>
      </c>
      <c r="M141" s="9" t="s">
        <v>345</v>
      </c>
      <c r="N141" s="9" t="s">
        <v>346</v>
      </c>
      <c r="O141" s="9">
        <v>108</v>
      </c>
      <c r="P141" s="9">
        <f t="shared" si="7"/>
        <v>140</v>
      </c>
    </row>
    <row r="142" spans="1:16" x14ac:dyDescent="0.25">
      <c r="A142" s="1">
        <v>8</v>
      </c>
      <c r="B142" s="1">
        <v>8</v>
      </c>
      <c r="C142" s="1">
        <v>8</v>
      </c>
      <c r="D142" s="1">
        <v>10</v>
      </c>
      <c r="E142" s="1" t="s">
        <v>18</v>
      </c>
      <c r="F142" s="1">
        <v>0</v>
      </c>
      <c r="G142" s="1">
        <v>0</v>
      </c>
      <c r="H142" s="1">
        <v>0</v>
      </c>
      <c r="J142" s="11" t="str">
        <f t="shared" si="6"/>
        <v>8, 8, 8, 10, e0, 0, 0, 0,</v>
      </c>
      <c r="L142" s="9" t="s">
        <v>325</v>
      </c>
      <c r="M142" s="9" t="s">
        <v>345</v>
      </c>
      <c r="N142" s="9" t="s">
        <v>346</v>
      </c>
      <c r="O142" s="9">
        <v>109</v>
      </c>
      <c r="P142" s="9">
        <f t="shared" si="7"/>
        <v>141</v>
      </c>
    </row>
    <row r="143" spans="1:16" x14ac:dyDescent="0.25">
      <c r="A143" s="1">
        <v>0</v>
      </c>
      <c r="B143" s="1">
        <v>0</v>
      </c>
      <c r="C143" s="1">
        <v>0</v>
      </c>
      <c r="D143" s="1">
        <v>0</v>
      </c>
      <c r="E143" s="1" t="s">
        <v>18</v>
      </c>
      <c r="F143" s="1">
        <v>10</v>
      </c>
      <c r="G143" s="1">
        <v>8</v>
      </c>
      <c r="H143" s="1">
        <v>8</v>
      </c>
      <c r="J143" s="11" t="str">
        <f t="shared" si="6"/>
        <v>0, 0, 0, 0, e0, 10, 8, 8,</v>
      </c>
      <c r="L143" s="9" t="s">
        <v>326</v>
      </c>
      <c r="M143" s="9" t="s">
        <v>345</v>
      </c>
      <c r="N143" s="9" t="s">
        <v>346</v>
      </c>
      <c r="O143" s="9">
        <v>110</v>
      </c>
      <c r="P143" s="9">
        <f t="shared" si="7"/>
        <v>142</v>
      </c>
    </row>
    <row r="144" spans="1:16" x14ac:dyDescent="0.25">
      <c r="A144" s="1">
        <v>0</v>
      </c>
      <c r="B144" s="1">
        <v>0</v>
      </c>
      <c r="C144" s="1">
        <v>0</v>
      </c>
      <c r="D144" s="1">
        <v>0</v>
      </c>
      <c r="E144" s="1">
        <v>3</v>
      </c>
      <c r="F144" s="1">
        <v>4</v>
      </c>
      <c r="G144" s="1">
        <v>8</v>
      </c>
      <c r="H144" s="1">
        <v>8</v>
      </c>
      <c r="J144" s="11" t="str">
        <f t="shared" si="6"/>
        <v>0, 0, 0, 0, 3, 4, 8, 8,</v>
      </c>
      <c r="L144" s="9" t="s">
        <v>327</v>
      </c>
      <c r="M144" s="9" t="s">
        <v>345</v>
      </c>
      <c r="N144" s="9" t="s">
        <v>346</v>
      </c>
      <c r="O144" s="9">
        <v>111</v>
      </c>
      <c r="P144" s="9">
        <f t="shared" si="7"/>
        <v>143</v>
      </c>
    </row>
    <row r="145" spans="1:16" x14ac:dyDescent="0.25">
      <c r="A145" s="1">
        <v>8</v>
      </c>
      <c r="B145" s="1">
        <v>8</v>
      </c>
      <c r="C145" s="1">
        <v>8</v>
      </c>
      <c r="D145" s="1">
        <v>4</v>
      </c>
      <c r="E145" s="1">
        <v>3</v>
      </c>
      <c r="F145" s="1">
        <v>0</v>
      </c>
      <c r="G145" s="1">
        <v>0</v>
      </c>
      <c r="H145" s="1">
        <v>0</v>
      </c>
      <c r="J145" s="11" t="str">
        <f t="shared" si="6"/>
        <v>8, 8, 8, 4, 3, 0, 0, 0,</v>
      </c>
      <c r="L145" s="9" t="s">
        <v>328</v>
      </c>
      <c r="M145" s="9" t="s">
        <v>345</v>
      </c>
      <c r="N145" s="9" t="s">
        <v>346</v>
      </c>
      <c r="O145" s="9">
        <v>112</v>
      </c>
      <c r="P145" s="9">
        <f t="shared" si="7"/>
        <v>144</v>
      </c>
    </row>
    <row r="146" spans="1:16" x14ac:dyDescent="0.25">
      <c r="A146" s="1" t="s">
        <v>37</v>
      </c>
      <c r="B146" s="1" t="s">
        <v>37</v>
      </c>
      <c r="C146" s="1" t="s">
        <v>37</v>
      </c>
      <c r="D146" s="1" t="s">
        <v>37</v>
      </c>
      <c r="E146" s="1" t="s">
        <v>45</v>
      </c>
      <c r="F146" s="1" t="s">
        <v>37</v>
      </c>
      <c r="G146" s="1" t="s">
        <v>37</v>
      </c>
      <c r="H146" s="1" t="s">
        <v>37</v>
      </c>
      <c r="J146" s="11" t="str">
        <f t="shared" si="6"/>
        <v>08, 08, 08, 08, FF, 08, 08, 08,</v>
      </c>
      <c r="L146" s="9" t="s">
        <v>329</v>
      </c>
      <c r="M146" s="9" t="s">
        <v>345</v>
      </c>
      <c r="N146" s="9" t="s">
        <v>346</v>
      </c>
      <c r="O146" s="9">
        <v>113</v>
      </c>
      <c r="P146" s="9">
        <f t="shared" si="7"/>
        <v>145</v>
      </c>
    </row>
    <row r="147" spans="1:16" x14ac:dyDescent="0.25">
      <c r="A147" s="1" t="s">
        <v>37</v>
      </c>
      <c r="B147" s="1" t="s">
        <v>37</v>
      </c>
      <c r="C147" s="1" t="s">
        <v>37</v>
      </c>
      <c r="D147" s="1" t="s">
        <v>37</v>
      </c>
      <c r="E147" s="1" t="s">
        <v>46</v>
      </c>
      <c r="F147" s="1" t="s">
        <v>37</v>
      </c>
      <c r="G147" s="1" t="s">
        <v>37</v>
      </c>
      <c r="H147" s="1" t="s">
        <v>37</v>
      </c>
      <c r="J147" s="11" t="str">
        <f t="shared" si="6"/>
        <v>08, 08, 08, 08, F8, 08, 08, 08,</v>
      </c>
      <c r="L147" s="9" t="s">
        <v>330</v>
      </c>
      <c r="M147" s="9" t="s">
        <v>345</v>
      </c>
      <c r="N147" s="9" t="s">
        <v>346</v>
      </c>
      <c r="O147" s="9">
        <v>114</v>
      </c>
      <c r="P147" s="9">
        <f t="shared" si="7"/>
        <v>146</v>
      </c>
    </row>
    <row r="148" spans="1:16" x14ac:dyDescent="0.25">
      <c r="A148" s="1" t="s">
        <v>39</v>
      </c>
      <c r="B148" s="1" t="s">
        <v>39</v>
      </c>
      <c r="C148" s="1" t="s">
        <v>39</v>
      </c>
      <c r="D148" s="1" t="s">
        <v>39</v>
      </c>
      <c r="E148" s="1" t="s">
        <v>45</v>
      </c>
      <c r="F148" s="1" t="s">
        <v>37</v>
      </c>
      <c r="G148" s="1" t="s">
        <v>37</v>
      </c>
      <c r="H148" s="1" t="s">
        <v>37</v>
      </c>
      <c r="J148" s="11" t="str">
        <f t="shared" si="6"/>
        <v>00, 00, 00, 00, FF, 08, 08, 08,</v>
      </c>
      <c r="L148" s="9" t="s">
        <v>331</v>
      </c>
      <c r="M148" s="9" t="s">
        <v>345</v>
      </c>
      <c r="N148" s="9" t="s">
        <v>346</v>
      </c>
      <c r="O148" s="9">
        <v>115</v>
      </c>
      <c r="P148" s="9">
        <f t="shared" si="7"/>
        <v>147</v>
      </c>
    </row>
    <row r="149" spans="1:16" x14ac:dyDescent="0.25">
      <c r="A149" s="1" t="s">
        <v>37</v>
      </c>
      <c r="B149" s="1" t="s">
        <v>37</v>
      </c>
      <c r="C149" s="1" t="s">
        <v>37</v>
      </c>
      <c r="D149" s="1" t="s">
        <v>37</v>
      </c>
      <c r="E149" s="1" t="s">
        <v>47</v>
      </c>
      <c r="F149" s="1" t="s">
        <v>37</v>
      </c>
      <c r="G149" s="1" t="s">
        <v>37</v>
      </c>
      <c r="H149" s="1" t="s">
        <v>37</v>
      </c>
      <c r="J149" s="11" t="str">
        <f t="shared" si="6"/>
        <v>08, 08, 08, 08, 0F, 08, 08, 08,</v>
      </c>
      <c r="L149" s="9" t="s">
        <v>332</v>
      </c>
      <c r="M149" s="9" t="s">
        <v>345</v>
      </c>
      <c r="N149" s="9" t="s">
        <v>346</v>
      </c>
      <c r="O149" s="9">
        <v>116</v>
      </c>
      <c r="P149" s="9">
        <f t="shared" si="7"/>
        <v>148</v>
      </c>
    </row>
    <row r="150" spans="1:16" x14ac:dyDescent="0.25">
      <c r="A150" s="1" t="s">
        <v>37</v>
      </c>
      <c r="B150" s="1" t="s">
        <v>37</v>
      </c>
      <c r="C150" s="1" t="s">
        <v>37</v>
      </c>
      <c r="D150" s="1" t="s">
        <v>37</v>
      </c>
      <c r="E150" s="1" t="s">
        <v>45</v>
      </c>
      <c r="F150" s="1" t="s">
        <v>39</v>
      </c>
      <c r="G150" s="1" t="s">
        <v>39</v>
      </c>
      <c r="H150" s="1" t="s">
        <v>39</v>
      </c>
      <c r="J150" s="11" t="str">
        <f t="shared" si="6"/>
        <v>08, 08, 08, 08, FF, 00, 00, 00,</v>
      </c>
      <c r="L150" s="9" t="s">
        <v>333</v>
      </c>
      <c r="M150" s="9" t="s">
        <v>345</v>
      </c>
      <c r="N150" s="9" t="s">
        <v>346</v>
      </c>
      <c r="O150" s="9">
        <v>117</v>
      </c>
      <c r="P150" s="9">
        <f t="shared" si="7"/>
        <v>149</v>
      </c>
    </row>
    <row r="151" spans="1:16" x14ac:dyDescent="0.25">
      <c r="A151" s="1" t="s">
        <v>48</v>
      </c>
      <c r="B151" s="1" t="s">
        <v>48</v>
      </c>
      <c r="C151" s="1" t="s">
        <v>48</v>
      </c>
      <c r="D151" s="1" t="s">
        <v>48</v>
      </c>
      <c r="E151" s="1" t="s">
        <v>48</v>
      </c>
      <c r="F151" s="1" t="s">
        <v>48</v>
      </c>
      <c r="G151" s="1" t="s">
        <v>48</v>
      </c>
      <c r="H151" s="1" t="s">
        <v>45</v>
      </c>
      <c r="J151" s="11" t="str">
        <f t="shared" si="6"/>
        <v>01, 01, 01, 01, 01, 01, 01, FF,</v>
      </c>
      <c r="L151" s="9" t="s">
        <v>334</v>
      </c>
      <c r="M151" s="9" t="s">
        <v>345</v>
      </c>
      <c r="N151" s="9" t="s">
        <v>346</v>
      </c>
      <c r="O151" s="9">
        <v>118</v>
      </c>
      <c r="P151" s="9">
        <f t="shared" si="7"/>
        <v>150</v>
      </c>
    </row>
    <row r="152" spans="1:16" x14ac:dyDescent="0.25">
      <c r="A152" s="1" t="s">
        <v>45</v>
      </c>
      <c r="B152" s="1" t="s">
        <v>48</v>
      </c>
      <c r="C152" s="1" t="s">
        <v>48</v>
      </c>
      <c r="D152" s="1" t="s">
        <v>48</v>
      </c>
      <c r="E152" s="1" t="s">
        <v>48</v>
      </c>
      <c r="F152" s="1" t="s">
        <v>48</v>
      </c>
      <c r="G152" s="1" t="s">
        <v>48</v>
      </c>
      <c r="H152" s="1" t="s">
        <v>48</v>
      </c>
      <c r="J152" s="11" t="str">
        <f t="shared" si="6"/>
        <v>FF, 01, 01, 01, 01, 01, 01, 01,</v>
      </c>
      <c r="L152" s="9" t="s">
        <v>335</v>
      </c>
      <c r="M152" s="9" t="s">
        <v>345</v>
      </c>
      <c r="N152" s="9" t="s">
        <v>346</v>
      </c>
      <c r="O152" s="9">
        <v>119</v>
      </c>
      <c r="P152" s="9">
        <f t="shared" si="7"/>
        <v>151</v>
      </c>
    </row>
    <row r="153" spans="1:16" x14ac:dyDescent="0.25">
      <c r="A153" s="1" t="s">
        <v>45</v>
      </c>
      <c r="B153" s="1" t="s">
        <v>49</v>
      </c>
      <c r="C153" s="1" t="s">
        <v>49</v>
      </c>
      <c r="D153" s="1" t="s">
        <v>49</v>
      </c>
      <c r="E153" s="1" t="s">
        <v>49</v>
      </c>
      <c r="F153" s="1" t="s">
        <v>49</v>
      </c>
      <c r="G153" s="1" t="s">
        <v>49</v>
      </c>
      <c r="H153" s="1" t="s">
        <v>49</v>
      </c>
      <c r="J153" s="11" t="str">
        <f t="shared" si="6"/>
        <v>FF, 80, 80, 80, 80, 80, 80, 80,</v>
      </c>
      <c r="L153" s="9" t="s">
        <v>336</v>
      </c>
      <c r="M153" s="9" t="s">
        <v>345</v>
      </c>
      <c r="N153" s="9" t="s">
        <v>346</v>
      </c>
      <c r="O153" s="9">
        <v>120</v>
      </c>
      <c r="P153" s="9">
        <f t="shared" si="7"/>
        <v>152</v>
      </c>
    </row>
    <row r="154" spans="1:16" x14ac:dyDescent="0.25">
      <c r="A154" s="1" t="s">
        <v>49</v>
      </c>
      <c r="B154" s="1" t="s">
        <v>49</v>
      </c>
      <c r="C154" s="1" t="s">
        <v>49</v>
      </c>
      <c r="D154" s="1" t="s">
        <v>49</v>
      </c>
      <c r="E154" s="1" t="s">
        <v>49</v>
      </c>
      <c r="F154" s="1" t="s">
        <v>49</v>
      </c>
      <c r="G154" s="1" t="s">
        <v>49</v>
      </c>
      <c r="H154" s="1" t="s">
        <v>45</v>
      </c>
      <c r="J154" s="11" t="str">
        <f t="shared" si="6"/>
        <v>80, 80, 80, 80, 80, 80, 80, FF,</v>
      </c>
      <c r="L154" s="9" t="s">
        <v>337</v>
      </c>
      <c r="M154" s="9" t="s">
        <v>345</v>
      </c>
      <c r="N154" s="9" t="s">
        <v>346</v>
      </c>
      <c r="O154" s="9">
        <v>121</v>
      </c>
      <c r="P154" s="9">
        <f t="shared" si="7"/>
        <v>153</v>
      </c>
    </row>
    <row r="155" spans="1:16" x14ac:dyDescent="0.25">
      <c r="A155" s="1" t="s">
        <v>45</v>
      </c>
      <c r="B155" s="1" t="s">
        <v>39</v>
      </c>
      <c r="C155" s="1" t="s">
        <v>39</v>
      </c>
      <c r="D155" s="1" t="s">
        <v>39</v>
      </c>
      <c r="E155" s="1" t="s">
        <v>39</v>
      </c>
      <c r="F155" s="1" t="s">
        <v>39</v>
      </c>
      <c r="G155" s="1" t="s">
        <v>39</v>
      </c>
      <c r="H155" s="1" t="s">
        <v>39</v>
      </c>
      <c r="J155" s="11" t="str">
        <f t="shared" si="6"/>
        <v>FF, 00, 00, 00, 00, 00, 00, 00,</v>
      </c>
      <c r="L155" s="9" t="s">
        <v>338</v>
      </c>
      <c r="M155" s="9" t="s">
        <v>345</v>
      </c>
      <c r="N155" s="9" t="s">
        <v>346</v>
      </c>
      <c r="O155" s="9">
        <v>122</v>
      </c>
      <c r="P155" s="9">
        <f t="shared" si="7"/>
        <v>154</v>
      </c>
    </row>
    <row r="156" spans="1:16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 t="s">
        <v>45</v>
      </c>
      <c r="J156" s="11" t="str">
        <f t="shared" si="6"/>
        <v>0, 0, 0, 0, 0, 0, 0, FF,</v>
      </c>
      <c r="L156" s="9" t="s">
        <v>339</v>
      </c>
      <c r="M156" s="9" t="s">
        <v>345</v>
      </c>
      <c r="N156" s="9" t="s">
        <v>346</v>
      </c>
      <c r="O156" s="9">
        <v>123</v>
      </c>
      <c r="P156" s="9">
        <f t="shared" si="7"/>
        <v>155</v>
      </c>
    </row>
    <row r="157" spans="1:16" x14ac:dyDescent="0.25">
      <c r="A157" s="1">
        <v>80</v>
      </c>
      <c r="B157" s="1">
        <v>80</v>
      </c>
      <c r="C157" s="1">
        <v>80</v>
      </c>
      <c r="D157" s="1">
        <v>80</v>
      </c>
      <c r="E157" s="1">
        <v>80</v>
      </c>
      <c r="F157" s="1">
        <v>80</v>
      </c>
      <c r="G157" s="1">
        <v>80</v>
      </c>
      <c r="H157" s="1">
        <v>80</v>
      </c>
      <c r="J157" s="11" t="str">
        <f t="shared" si="6"/>
        <v>80, 80, 80, 80, 80, 80, 80, 80,</v>
      </c>
      <c r="L157" s="9" t="s">
        <v>340</v>
      </c>
      <c r="M157" s="9" t="s">
        <v>345</v>
      </c>
      <c r="N157" s="9" t="s">
        <v>346</v>
      </c>
      <c r="O157" s="9">
        <v>124</v>
      </c>
      <c r="P157" s="9">
        <f t="shared" si="7"/>
        <v>156</v>
      </c>
    </row>
    <row r="158" spans="1:16" x14ac:dyDescent="0.25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J158" s="11" t="str">
        <f t="shared" si="6"/>
        <v>1, 1, 1, 1, 1, 1, 1, 1,</v>
      </c>
      <c r="L158" s="9" t="s">
        <v>341</v>
      </c>
      <c r="M158" s="9" t="s">
        <v>345</v>
      </c>
      <c r="N158" s="9" t="s">
        <v>346</v>
      </c>
      <c r="O158" s="9">
        <v>125</v>
      </c>
      <c r="P158" s="9">
        <f t="shared" si="7"/>
        <v>157</v>
      </c>
    </row>
    <row r="159" spans="1:16" x14ac:dyDescent="0.25">
      <c r="A159" s="1" t="s">
        <v>48</v>
      </c>
      <c r="B159" s="1" t="s">
        <v>100</v>
      </c>
      <c r="C159" s="1" t="s">
        <v>44</v>
      </c>
      <c r="D159" s="1" t="s">
        <v>101</v>
      </c>
      <c r="E159" s="1" t="s">
        <v>40</v>
      </c>
      <c r="F159" s="1" t="s">
        <v>73</v>
      </c>
      <c r="G159" s="1" t="s">
        <v>39</v>
      </c>
      <c r="H159" s="1" t="s">
        <v>39</v>
      </c>
      <c r="J159" s="11" t="str">
        <f t="shared" si="6"/>
        <v>01, 02, 24, 28, 30, 20, 00, 00,</v>
      </c>
      <c r="L159" s="9" t="s">
        <v>342</v>
      </c>
      <c r="M159" s="9" t="s">
        <v>345</v>
      </c>
      <c r="N159" s="9" t="s">
        <v>346</v>
      </c>
      <c r="O159" s="9">
        <v>126</v>
      </c>
      <c r="P159" s="9">
        <f t="shared" si="7"/>
        <v>158</v>
      </c>
    </row>
    <row r="160" spans="1:16" x14ac:dyDescent="0.25">
      <c r="A160" s="1">
        <v>0</v>
      </c>
      <c r="B160" s="1" t="s">
        <v>6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6</v>
      </c>
      <c r="H160" s="1">
        <v>0</v>
      </c>
      <c r="J160" s="11" t="str">
        <f t="shared" si="6"/>
        <v>0, 3c, 7e, 7e, 7e, 7e, 3c, 0,</v>
      </c>
      <c r="L160" s="9" t="s">
        <v>343</v>
      </c>
      <c r="M160" s="9" t="s">
        <v>345</v>
      </c>
      <c r="N160" s="9" t="s">
        <v>346</v>
      </c>
      <c r="O160" s="9">
        <v>127</v>
      </c>
      <c r="P160" s="9">
        <f t="shared" si="7"/>
        <v>159</v>
      </c>
    </row>
    <row r="161" spans="1:16" x14ac:dyDescent="0.25">
      <c r="A161" s="1">
        <v>0</v>
      </c>
      <c r="B161" s="1" t="s">
        <v>6</v>
      </c>
      <c r="C161" s="1">
        <v>42</v>
      </c>
      <c r="D161" s="1">
        <v>42</v>
      </c>
      <c r="E161" s="1">
        <v>42</v>
      </c>
      <c r="F161" s="1">
        <v>42</v>
      </c>
      <c r="G161" s="1" t="s">
        <v>6</v>
      </c>
      <c r="H161" s="1">
        <v>0</v>
      </c>
      <c r="J161" s="11" t="str">
        <f t="shared" si="6"/>
        <v>0, 3c, 42, 42, 42, 42, 3c, 0,</v>
      </c>
      <c r="L161" s="9" t="s">
        <v>178</v>
      </c>
      <c r="N161" s="9" t="s">
        <v>346</v>
      </c>
      <c r="O161" s="9">
        <v>32</v>
      </c>
      <c r="P161" s="9">
        <f t="shared" si="7"/>
        <v>160</v>
      </c>
    </row>
    <row r="162" spans="1:16" x14ac:dyDescent="0.25">
      <c r="A162" s="1">
        <v>8</v>
      </c>
      <c r="B162" s="1" t="s">
        <v>0</v>
      </c>
      <c r="C162" s="1" t="s">
        <v>11</v>
      </c>
      <c r="D162" s="1" t="s">
        <v>13</v>
      </c>
      <c r="E162" s="1" t="s">
        <v>11</v>
      </c>
      <c r="F162" s="1" t="s">
        <v>0</v>
      </c>
      <c r="G162" s="1">
        <v>8</v>
      </c>
      <c r="H162" s="1">
        <v>0</v>
      </c>
      <c r="J162" s="11" t="str">
        <f t="shared" si="6"/>
        <v>8, 1c, 3e, 7f, 3e, 1c, 8, 0,</v>
      </c>
      <c r="L162" s="9" t="s">
        <v>250</v>
      </c>
      <c r="N162" s="9" t="s">
        <v>346</v>
      </c>
      <c r="O162" s="9">
        <f>O161+1</f>
        <v>33</v>
      </c>
      <c r="P162" s="9">
        <f t="shared" si="7"/>
        <v>161</v>
      </c>
    </row>
    <row r="163" spans="1:16" x14ac:dyDescent="0.25">
      <c r="A163" s="1" t="s">
        <v>35</v>
      </c>
      <c r="B163" s="1" t="s">
        <v>36</v>
      </c>
      <c r="C163" s="1" t="s">
        <v>73</v>
      </c>
      <c r="D163" s="1" t="s">
        <v>113</v>
      </c>
      <c r="E163" s="1" t="s">
        <v>73</v>
      </c>
      <c r="F163" s="1" t="s">
        <v>44</v>
      </c>
      <c r="G163" s="1" t="s">
        <v>113</v>
      </c>
      <c r="H163" s="1" t="s">
        <v>39</v>
      </c>
      <c r="J163" s="11" t="str">
        <f t="shared" si="6"/>
        <v>0C, 10, 20, 78, 20, 24, 78, 00,</v>
      </c>
      <c r="L163" s="9" t="s">
        <v>251</v>
      </c>
      <c r="N163" s="9" t="s">
        <v>346</v>
      </c>
      <c r="O163" s="9">
        <f t="shared" ref="O163:O226" si="8">O162+1</f>
        <v>34</v>
      </c>
      <c r="P163" s="9">
        <f t="shared" si="7"/>
        <v>162</v>
      </c>
    </row>
    <row r="164" spans="1:16" x14ac:dyDescent="0.25">
      <c r="A164" s="1" t="s">
        <v>103</v>
      </c>
      <c r="B164" s="1" t="s">
        <v>103</v>
      </c>
      <c r="C164" s="1" t="s">
        <v>213</v>
      </c>
      <c r="D164" s="1" t="s">
        <v>37</v>
      </c>
      <c r="E164" s="1" t="s">
        <v>52</v>
      </c>
      <c r="F164" s="1" t="s">
        <v>37</v>
      </c>
      <c r="G164" s="1" t="s">
        <v>37</v>
      </c>
      <c r="H164" s="1" t="s">
        <v>39</v>
      </c>
      <c r="J164" s="11" t="str">
        <f t="shared" si="6"/>
        <v>22, 22, 14, 08, 3E, 08, 08, 00,</v>
      </c>
      <c r="L164" s="9" t="s">
        <v>252</v>
      </c>
      <c r="N164" s="9" t="s">
        <v>346</v>
      </c>
      <c r="O164" s="9">
        <f t="shared" si="8"/>
        <v>35</v>
      </c>
      <c r="P164" s="9">
        <f t="shared" si="7"/>
        <v>163</v>
      </c>
    </row>
    <row r="165" spans="1:16" x14ac:dyDescent="0.25">
      <c r="A165" s="1" t="s">
        <v>41</v>
      </c>
      <c r="B165" s="1" t="s">
        <v>103</v>
      </c>
      <c r="C165" s="1" t="s">
        <v>113</v>
      </c>
      <c r="D165" s="1" t="s">
        <v>73</v>
      </c>
      <c r="E165" s="1" t="s">
        <v>113</v>
      </c>
      <c r="F165" s="1" t="s">
        <v>103</v>
      </c>
      <c r="G165" s="1" t="s">
        <v>41</v>
      </c>
      <c r="H165" s="1" t="s">
        <v>39</v>
      </c>
      <c r="J165" s="11" t="str">
        <f t="shared" si="6"/>
        <v>1C, 22, 78, 20, 78, 22, 1C, 00,</v>
      </c>
      <c r="L165" s="9" t="s">
        <v>253</v>
      </c>
      <c r="N165" s="9" t="s">
        <v>346</v>
      </c>
      <c r="O165" s="9">
        <f t="shared" si="8"/>
        <v>36</v>
      </c>
      <c r="P165" s="9">
        <f t="shared" si="7"/>
        <v>164</v>
      </c>
    </row>
    <row r="166" spans="1:16" x14ac:dyDescent="0.25">
      <c r="A166" s="1">
        <v>0</v>
      </c>
      <c r="B166" s="1">
        <v>0</v>
      </c>
      <c r="C166" s="1" t="s">
        <v>70</v>
      </c>
      <c r="D166" s="1">
        <v>44</v>
      </c>
      <c r="E166" s="1">
        <v>44</v>
      </c>
      <c r="F166" s="1">
        <v>44</v>
      </c>
      <c r="G166" s="1" t="s">
        <v>71</v>
      </c>
      <c r="H166" s="1">
        <v>0</v>
      </c>
      <c r="J166" s="11" t="str">
        <f t="shared" si="6"/>
        <v>0, 0, 3A, 44, 44, 44, 3B, 0,</v>
      </c>
      <c r="L166" s="9" t="s">
        <v>254</v>
      </c>
      <c r="N166" s="9" t="s">
        <v>346</v>
      </c>
      <c r="O166" s="9">
        <f t="shared" si="8"/>
        <v>37</v>
      </c>
      <c r="P166" s="9">
        <f t="shared" si="7"/>
        <v>165</v>
      </c>
    </row>
    <row r="167" spans="1:16" x14ac:dyDescent="0.25">
      <c r="A167" s="1" t="s">
        <v>50</v>
      </c>
      <c r="B167" s="1">
        <v>42</v>
      </c>
      <c r="C167" s="1" t="s">
        <v>54</v>
      </c>
      <c r="D167" s="1">
        <v>42</v>
      </c>
      <c r="E167" s="1">
        <v>42</v>
      </c>
      <c r="F167" s="1" t="s">
        <v>54</v>
      </c>
      <c r="G167" s="1">
        <v>40</v>
      </c>
      <c r="H167" s="1">
        <v>0</v>
      </c>
      <c r="J167" s="11" t="str">
        <f t="shared" si="6"/>
        <v>3C, 42, 7C, 42, 42, 7C, 40, 0,</v>
      </c>
      <c r="L167" s="9" t="s">
        <v>255</v>
      </c>
      <c r="N167" s="9" t="s">
        <v>346</v>
      </c>
      <c r="O167" s="9">
        <f t="shared" si="8"/>
        <v>38</v>
      </c>
      <c r="P167" s="9">
        <f t="shared" si="7"/>
        <v>166</v>
      </c>
    </row>
    <row r="168" spans="1:16" x14ac:dyDescent="0.25">
      <c r="A168" s="1" t="s">
        <v>39</v>
      </c>
      <c r="B168" s="1" t="s">
        <v>103</v>
      </c>
      <c r="C168" s="1" t="s">
        <v>103</v>
      </c>
      <c r="D168" s="1" t="s">
        <v>44</v>
      </c>
      <c r="E168" s="1" t="s">
        <v>114</v>
      </c>
      <c r="F168" s="1" t="s">
        <v>44</v>
      </c>
      <c r="G168" s="1" t="s">
        <v>114</v>
      </c>
      <c r="H168" s="1" t="s">
        <v>39</v>
      </c>
      <c r="J168" s="11" t="str">
        <f t="shared" si="6"/>
        <v>00, 22, 22, 24, 18, 24, 18, 00,</v>
      </c>
      <c r="L168" s="9" t="s">
        <v>256</v>
      </c>
      <c r="N168" s="9" t="s">
        <v>346</v>
      </c>
      <c r="O168" s="9">
        <f t="shared" si="8"/>
        <v>39</v>
      </c>
      <c r="P168" s="9">
        <f t="shared" si="7"/>
        <v>167</v>
      </c>
    </row>
    <row r="169" spans="1:16" x14ac:dyDescent="0.25">
      <c r="A169" s="1" t="s">
        <v>41</v>
      </c>
      <c r="B169" s="1">
        <v>20</v>
      </c>
      <c r="C169" s="1">
        <v>10</v>
      </c>
      <c r="D169" s="1" t="s">
        <v>50</v>
      </c>
      <c r="E169" s="1">
        <v>42</v>
      </c>
      <c r="F169" s="1">
        <v>42</v>
      </c>
      <c r="G169" s="1" t="s">
        <v>50</v>
      </c>
      <c r="H169" s="1">
        <v>0</v>
      </c>
      <c r="J169" s="11" t="str">
        <f t="shared" si="6"/>
        <v>1C, 20, 10, 3C, 42, 42, 3C, 0,</v>
      </c>
      <c r="L169" s="9" t="s">
        <v>257</v>
      </c>
      <c r="N169" s="9" t="s">
        <v>346</v>
      </c>
      <c r="O169" s="9">
        <f t="shared" si="8"/>
        <v>40</v>
      </c>
      <c r="P169" s="9">
        <f t="shared" si="7"/>
        <v>168</v>
      </c>
    </row>
    <row r="170" spans="1:16" x14ac:dyDescent="0.25">
      <c r="A170" s="1">
        <v>0</v>
      </c>
      <c r="B170" s="1">
        <v>0</v>
      </c>
      <c r="C170" s="1" t="s">
        <v>52</v>
      </c>
      <c r="D170" s="1">
        <v>40</v>
      </c>
      <c r="E170" s="1" t="s">
        <v>50</v>
      </c>
      <c r="F170" s="1">
        <v>40</v>
      </c>
      <c r="G170" s="1" t="s">
        <v>52</v>
      </c>
      <c r="H170" s="1">
        <v>0</v>
      </c>
      <c r="J170" s="11" t="str">
        <f t="shared" si="6"/>
        <v>0, 0, 3E, 40, 3C, 40, 3E, 0,</v>
      </c>
      <c r="L170" s="9" t="s">
        <v>258</v>
      </c>
      <c r="N170" s="9" t="s">
        <v>346</v>
      </c>
      <c r="O170" s="9">
        <f t="shared" si="8"/>
        <v>41</v>
      </c>
      <c r="P170" s="9">
        <f t="shared" si="7"/>
        <v>169</v>
      </c>
    </row>
    <row r="171" spans="1:16" x14ac:dyDescent="0.25">
      <c r="A171" s="1" t="s">
        <v>53</v>
      </c>
      <c r="B171" s="1" t="s">
        <v>37</v>
      </c>
      <c r="C171" s="1" t="s">
        <v>40</v>
      </c>
      <c r="D171" s="1" t="s">
        <v>99</v>
      </c>
      <c r="E171" s="1" t="s">
        <v>38</v>
      </c>
      <c r="F171" s="1" t="s">
        <v>100</v>
      </c>
      <c r="G171" s="1" t="s">
        <v>35</v>
      </c>
      <c r="H171" s="1" t="s">
        <v>39</v>
      </c>
      <c r="J171" s="11" t="str">
        <f t="shared" si="6"/>
        <v>7E, 08, 30, 40, 38, 02, 0C, 00,</v>
      </c>
      <c r="L171" s="9" t="s">
        <v>233</v>
      </c>
      <c r="N171" s="9" t="s">
        <v>346</v>
      </c>
      <c r="O171" s="9">
        <f t="shared" si="8"/>
        <v>42</v>
      </c>
      <c r="P171" s="9">
        <f t="shared" si="7"/>
        <v>170</v>
      </c>
    </row>
    <row r="172" spans="1:16" x14ac:dyDescent="0.25">
      <c r="A172" s="1" t="s">
        <v>39</v>
      </c>
      <c r="B172" s="1" t="s">
        <v>106</v>
      </c>
      <c r="C172" s="1" t="s">
        <v>50</v>
      </c>
      <c r="D172" s="1" t="s">
        <v>44</v>
      </c>
      <c r="E172" s="1" t="s">
        <v>44</v>
      </c>
      <c r="F172" s="1" t="s">
        <v>44</v>
      </c>
      <c r="G172" s="1" t="s">
        <v>102</v>
      </c>
      <c r="H172" s="1" t="s">
        <v>39</v>
      </c>
      <c r="J172" s="11" t="str">
        <f t="shared" si="6"/>
        <v>00, 60, 3C, 24, 24, 24, 06, 00,</v>
      </c>
      <c r="L172" s="9" t="s">
        <v>259</v>
      </c>
      <c r="N172" s="9" t="s">
        <v>346</v>
      </c>
      <c r="O172" s="9">
        <f t="shared" si="8"/>
        <v>43</v>
      </c>
      <c r="P172" s="9">
        <f t="shared" si="7"/>
        <v>171</v>
      </c>
    </row>
    <row r="173" spans="1:16" x14ac:dyDescent="0.25">
      <c r="A173" s="1" t="s">
        <v>41</v>
      </c>
      <c r="B173" s="1">
        <v>22</v>
      </c>
      <c r="C173" s="1">
        <v>22</v>
      </c>
      <c r="D173" s="1" t="s">
        <v>52</v>
      </c>
      <c r="E173" s="1">
        <v>22</v>
      </c>
      <c r="F173" s="1">
        <v>22</v>
      </c>
      <c r="G173" s="1" t="s">
        <v>41</v>
      </c>
      <c r="H173" s="1">
        <v>0</v>
      </c>
      <c r="J173" s="11" t="str">
        <f t="shared" si="6"/>
        <v>1C, 22, 22, 3E, 22, 22, 1C, 0,</v>
      </c>
      <c r="L173" s="9" t="s">
        <v>260</v>
      </c>
      <c r="N173" s="9" t="s">
        <v>346</v>
      </c>
      <c r="O173" s="9">
        <f t="shared" si="8"/>
        <v>44</v>
      </c>
      <c r="P173" s="9">
        <f t="shared" si="7"/>
        <v>172</v>
      </c>
    </row>
    <row r="174" spans="1:16" x14ac:dyDescent="0.25">
      <c r="A174" s="1">
        <v>0</v>
      </c>
      <c r="B174" s="1">
        <v>0</v>
      </c>
      <c r="C174" s="1">
        <v>8</v>
      </c>
      <c r="D174" s="1">
        <v>8</v>
      </c>
      <c r="E174" s="1">
        <v>8</v>
      </c>
      <c r="F174" s="1">
        <v>8</v>
      </c>
      <c r="G174" s="1" t="s">
        <v>35</v>
      </c>
      <c r="H174" s="1">
        <v>0</v>
      </c>
      <c r="J174" s="11" t="str">
        <f t="shared" si="6"/>
        <v>0, 0, 8, 8, 8, 8, 0C, 0,</v>
      </c>
      <c r="L174" s="9" t="s">
        <v>261</v>
      </c>
      <c r="N174" s="9" t="s">
        <v>346</v>
      </c>
      <c r="O174" s="9">
        <f t="shared" si="8"/>
        <v>45</v>
      </c>
      <c r="P174" s="9">
        <f t="shared" si="7"/>
        <v>173</v>
      </c>
    </row>
    <row r="175" spans="1:16" x14ac:dyDescent="0.25">
      <c r="A175" s="1">
        <v>0</v>
      </c>
      <c r="B175" s="1">
        <v>0</v>
      </c>
      <c r="C175" s="1">
        <v>24</v>
      </c>
      <c r="D175" s="1">
        <v>28</v>
      </c>
      <c r="E175" s="1">
        <v>30</v>
      </c>
      <c r="F175" s="1">
        <v>28</v>
      </c>
      <c r="G175" s="1">
        <v>26</v>
      </c>
      <c r="H175" s="1">
        <v>0</v>
      </c>
      <c r="J175" s="11" t="str">
        <f t="shared" si="6"/>
        <v>0, 0, 24, 28, 30, 28, 26, 0,</v>
      </c>
      <c r="L175" s="9" t="s">
        <v>262</v>
      </c>
      <c r="N175" s="9" t="s">
        <v>346</v>
      </c>
      <c r="O175" s="9">
        <f t="shared" si="8"/>
        <v>46</v>
      </c>
      <c r="P175" s="9">
        <f t="shared" si="7"/>
        <v>174</v>
      </c>
    </row>
    <row r="176" spans="1:16" x14ac:dyDescent="0.25">
      <c r="A176" s="1">
        <v>40</v>
      </c>
      <c r="B176" s="1">
        <v>20</v>
      </c>
      <c r="C176" s="1">
        <v>10</v>
      </c>
      <c r="D176" s="1">
        <v>18</v>
      </c>
      <c r="E176" s="1">
        <v>24</v>
      </c>
      <c r="F176" s="1">
        <v>24</v>
      </c>
      <c r="G176" s="1">
        <v>42</v>
      </c>
      <c r="H176" s="1">
        <v>0</v>
      </c>
      <c r="J176" s="11" t="str">
        <f t="shared" si="6"/>
        <v>40, 20, 10, 18, 24, 24, 42, 0,</v>
      </c>
      <c r="L176" s="9" t="s">
        <v>263</v>
      </c>
      <c r="N176" s="9" t="s">
        <v>346</v>
      </c>
      <c r="O176" s="9">
        <f t="shared" si="8"/>
        <v>47</v>
      </c>
      <c r="P176" s="9">
        <f t="shared" si="7"/>
        <v>175</v>
      </c>
    </row>
    <row r="177" spans="1:16" x14ac:dyDescent="0.25">
      <c r="A177" s="1">
        <v>0</v>
      </c>
      <c r="B177" s="1">
        <v>0</v>
      </c>
      <c r="C177" s="1">
        <v>44</v>
      </c>
      <c r="D177" s="1">
        <v>44</v>
      </c>
      <c r="E177" s="1">
        <v>44</v>
      </c>
      <c r="F177" s="1" t="s">
        <v>53</v>
      </c>
      <c r="G177" s="1">
        <v>40</v>
      </c>
      <c r="H177" s="1">
        <v>40</v>
      </c>
      <c r="J177" s="11" t="str">
        <f t="shared" si="6"/>
        <v>0, 0, 44, 44, 44, 7E, 40, 40,</v>
      </c>
      <c r="L177" s="9" t="s">
        <v>264</v>
      </c>
      <c r="N177" s="9" t="s">
        <v>346</v>
      </c>
      <c r="O177" s="9">
        <f t="shared" si="8"/>
        <v>48</v>
      </c>
      <c r="P177" s="9">
        <f t="shared" si="7"/>
        <v>176</v>
      </c>
    </row>
    <row r="178" spans="1:16" x14ac:dyDescent="0.25">
      <c r="A178" s="1">
        <v>0</v>
      </c>
      <c r="B178" s="1">
        <v>0</v>
      </c>
      <c r="C178" s="1">
        <v>42</v>
      </c>
      <c r="D178" s="1">
        <v>42</v>
      </c>
      <c r="E178" s="1">
        <v>24</v>
      </c>
      <c r="F178" s="1">
        <v>24</v>
      </c>
      <c r="G178" s="1">
        <v>18</v>
      </c>
      <c r="H178" s="1">
        <v>0</v>
      </c>
      <c r="J178" s="11" t="str">
        <f t="shared" si="6"/>
        <v>0, 0, 42, 42, 24, 24, 18, 0,</v>
      </c>
      <c r="L178" s="9" t="s">
        <v>265</v>
      </c>
      <c r="N178" s="9" t="s">
        <v>346</v>
      </c>
      <c r="O178" s="9">
        <f t="shared" si="8"/>
        <v>49</v>
      </c>
      <c r="P178" s="9">
        <f t="shared" si="7"/>
        <v>177</v>
      </c>
    </row>
    <row r="179" spans="1:16" x14ac:dyDescent="0.25">
      <c r="A179" s="1" t="s">
        <v>41</v>
      </c>
      <c r="B179" s="1">
        <v>20</v>
      </c>
      <c r="C179" s="1">
        <v>20</v>
      </c>
      <c r="D179" s="1">
        <v>18</v>
      </c>
      <c r="E179" s="1">
        <v>20</v>
      </c>
      <c r="F179" s="1">
        <v>40</v>
      </c>
      <c r="G179" s="1" t="s">
        <v>50</v>
      </c>
      <c r="H179" s="1">
        <v>6</v>
      </c>
      <c r="J179" s="11" t="str">
        <f t="shared" si="6"/>
        <v>1C, 20, 20, 18, 20, 40, 3C, 6,</v>
      </c>
      <c r="L179" s="9" t="s">
        <v>266</v>
      </c>
      <c r="N179" s="9" t="s">
        <v>346</v>
      </c>
      <c r="O179" s="9">
        <f t="shared" si="8"/>
        <v>50</v>
      </c>
      <c r="P179" s="9">
        <f t="shared" si="7"/>
        <v>178</v>
      </c>
    </row>
    <row r="180" spans="1:16" x14ac:dyDescent="0.25">
      <c r="A180" s="1">
        <v>0</v>
      </c>
      <c r="B180" s="1">
        <v>0</v>
      </c>
      <c r="C180" s="1" t="s">
        <v>50</v>
      </c>
      <c r="D180" s="1">
        <v>42</v>
      </c>
      <c r="E180" s="1">
        <v>42</v>
      </c>
      <c r="F180" s="1">
        <v>42</v>
      </c>
      <c r="G180" s="1" t="s">
        <v>50</v>
      </c>
      <c r="H180" s="1">
        <v>0</v>
      </c>
      <c r="J180" s="11" t="str">
        <f t="shared" si="6"/>
        <v>0, 0, 3C, 42, 42, 42, 3C, 0,</v>
      </c>
      <c r="L180" s="9" t="s">
        <v>267</v>
      </c>
      <c r="N180" s="9" t="s">
        <v>346</v>
      </c>
      <c r="O180" s="9">
        <f t="shared" si="8"/>
        <v>51</v>
      </c>
      <c r="P180" s="9">
        <f t="shared" si="7"/>
        <v>179</v>
      </c>
    </row>
    <row r="181" spans="1:16" x14ac:dyDescent="0.25">
      <c r="A181" s="1">
        <v>0</v>
      </c>
      <c r="B181" s="1">
        <v>0</v>
      </c>
      <c r="C181" s="1">
        <v>1</v>
      </c>
      <c r="D181" s="1" t="s">
        <v>11</v>
      </c>
      <c r="E181" s="1">
        <v>54</v>
      </c>
      <c r="F181" s="1">
        <v>14</v>
      </c>
      <c r="G181" s="1">
        <v>14</v>
      </c>
      <c r="H181" s="1">
        <v>0</v>
      </c>
      <c r="J181" s="11" t="str">
        <f t="shared" si="6"/>
        <v>0, 0, 1, 3e, 54, 14, 14, 0,</v>
      </c>
      <c r="L181" s="9" t="s">
        <v>268</v>
      </c>
      <c r="N181" s="9" t="s">
        <v>346</v>
      </c>
      <c r="O181" s="9">
        <f t="shared" si="8"/>
        <v>52</v>
      </c>
      <c r="P181" s="9">
        <f t="shared" si="7"/>
        <v>180</v>
      </c>
    </row>
    <row r="182" spans="1:16" x14ac:dyDescent="0.25">
      <c r="A182" s="1" t="s">
        <v>39</v>
      </c>
      <c r="B182" s="1" t="s">
        <v>38</v>
      </c>
      <c r="C182" s="1" t="s">
        <v>110</v>
      </c>
      <c r="D182" s="1" t="s">
        <v>110</v>
      </c>
      <c r="E182" s="1" t="s">
        <v>111</v>
      </c>
      <c r="F182" s="1" t="s">
        <v>112</v>
      </c>
      <c r="G182" s="1" t="s">
        <v>99</v>
      </c>
      <c r="H182" s="1" t="s">
        <v>39</v>
      </c>
      <c r="J182" s="11" t="str">
        <f t="shared" si="6"/>
        <v>00, 38, 44, 44, 64, 58, 40, 00,</v>
      </c>
      <c r="L182" s="9" t="s">
        <v>269</v>
      </c>
      <c r="N182" s="9" t="s">
        <v>346</v>
      </c>
      <c r="O182" s="9">
        <f t="shared" si="8"/>
        <v>53</v>
      </c>
      <c r="P182" s="9">
        <f t="shared" si="7"/>
        <v>181</v>
      </c>
    </row>
    <row r="183" spans="1:16" x14ac:dyDescent="0.25">
      <c r="A183" s="1">
        <v>0</v>
      </c>
      <c r="B183" s="1">
        <v>0</v>
      </c>
      <c r="C183" s="1" t="s">
        <v>52</v>
      </c>
      <c r="D183" s="1">
        <v>48</v>
      </c>
      <c r="E183" s="1">
        <v>44</v>
      </c>
      <c r="F183" s="1">
        <v>44</v>
      </c>
      <c r="G183" s="1">
        <v>38</v>
      </c>
      <c r="H183" s="1">
        <v>0</v>
      </c>
      <c r="J183" s="11" t="str">
        <f t="shared" si="6"/>
        <v>0, 0, 3E, 48, 44, 44, 38, 0,</v>
      </c>
      <c r="L183" s="9" t="s">
        <v>270</v>
      </c>
      <c r="N183" s="9" t="s">
        <v>346</v>
      </c>
      <c r="O183" s="9">
        <f t="shared" si="8"/>
        <v>54</v>
      </c>
      <c r="P183" s="9">
        <f t="shared" si="7"/>
        <v>182</v>
      </c>
    </row>
    <row r="184" spans="1:16" x14ac:dyDescent="0.25">
      <c r="A184" s="1" t="s">
        <v>39</v>
      </c>
      <c r="B184" s="1" t="s">
        <v>100</v>
      </c>
      <c r="C184" s="1" t="s">
        <v>41</v>
      </c>
      <c r="D184" s="1" t="s">
        <v>101</v>
      </c>
      <c r="E184" s="1" t="s">
        <v>37</v>
      </c>
      <c r="F184" s="1" t="s">
        <v>37</v>
      </c>
      <c r="G184" s="1" t="s">
        <v>102</v>
      </c>
      <c r="H184" s="1" t="s">
        <v>39</v>
      </c>
      <c r="J184" s="11" t="str">
        <f t="shared" si="6"/>
        <v>00, 02, 1C, 28, 08, 08, 06, 00,</v>
      </c>
      <c r="L184" s="9" t="s">
        <v>271</v>
      </c>
      <c r="N184" s="9" t="s">
        <v>346</v>
      </c>
      <c r="O184" s="9">
        <f t="shared" si="8"/>
        <v>55</v>
      </c>
      <c r="P184" s="9">
        <f t="shared" si="7"/>
        <v>183</v>
      </c>
    </row>
    <row r="185" spans="1:16" x14ac:dyDescent="0.25">
      <c r="A185" s="1">
        <v>0</v>
      </c>
      <c r="B185" s="1">
        <v>0</v>
      </c>
      <c r="C185" s="1">
        <v>66</v>
      </c>
      <c r="D185" s="1">
        <v>66</v>
      </c>
      <c r="E185" s="1">
        <v>24</v>
      </c>
      <c r="F185" s="1" t="s">
        <v>50</v>
      </c>
      <c r="G185" s="1">
        <v>18</v>
      </c>
      <c r="H185" s="1">
        <v>0</v>
      </c>
      <c r="J185" s="11" t="str">
        <f t="shared" si="6"/>
        <v>0, 0, 66, 66, 24, 3C, 18, 0,</v>
      </c>
      <c r="L185" s="9" t="s">
        <v>272</v>
      </c>
      <c r="N185" s="9" t="s">
        <v>346</v>
      </c>
      <c r="O185" s="9">
        <f t="shared" si="8"/>
        <v>56</v>
      </c>
      <c r="P185" s="9">
        <f t="shared" si="7"/>
        <v>184</v>
      </c>
    </row>
    <row r="186" spans="1:16" x14ac:dyDescent="0.25">
      <c r="A186" s="1" t="s">
        <v>36</v>
      </c>
      <c r="B186" s="1" t="s">
        <v>50</v>
      </c>
      <c r="C186" s="1" t="s">
        <v>167</v>
      </c>
      <c r="D186" s="1" t="s">
        <v>167</v>
      </c>
      <c r="E186" s="1" t="s">
        <v>167</v>
      </c>
      <c r="F186" s="1" t="s">
        <v>113</v>
      </c>
      <c r="G186" s="1" t="s">
        <v>36</v>
      </c>
      <c r="H186" s="1" t="s">
        <v>39</v>
      </c>
      <c r="J186" s="11" t="str">
        <f t="shared" si="6"/>
        <v>10, 3C, 54, 54, 54, 78, 10, 00,</v>
      </c>
      <c r="L186" s="9" t="s">
        <v>273</v>
      </c>
      <c r="N186" s="9" t="s">
        <v>346</v>
      </c>
      <c r="O186" s="9">
        <f t="shared" si="8"/>
        <v>57</v>
      </c>
      <c r="P186" s="9">
        <f t="shared" si="7"/>
        <v>185</v>
      </c>
    </row>
    <row r="187" spans="1:16" x14ac:dyDescent="0.25">
      <c r="A187" s="1">
        <v>0</v>
      </c>
      <c r="B187" s="1">
        <v>0</v>
      </c>
      <c r="C187" s="1">
        <v>42</v>
      </c>
      <c r="D187" s="1">
        <v>24</v>
      </c>
      <c r="E187" s="1">
        <v>18</v>
      </c>
      <c r="F187" s="1">
        <v>24</v>
      </c>
      <c r="G187" s="1">
        <v>42</v>
      </c>
      <c r="H187" s="1">
        <v>0</v>
      </c>
      <c r="J187" s="11" t="str">
        <f t="shared" si="6"/>
        <v>0, 0, 42, 24, 18, 24, 42, 0,</v>
      </c>
      <c r="L187" s="9" t="s">
        <v>274</v>
      </c>
      <c r="N187" s="9" t="s">
        <v>346</v>
      </c>
      <c r="O187" s="9">
        <f t="shared" si="8"/>
        <v>58</v>
      </c>
      <c r="P187" s="9">
        <f t="shared" si="7"/>
        <v>186</v>
      </c>
    </row>
    <row r="188" spans="1:16" x14ac:dyDescent="0.25">
      <c r="A188" s="1">
        <v>0</v>
      </c>
      <c r="B188" s="1">
        <v>0</v>
      </c>
      <c r="C188" s="1">
        <v>49</v>
      </c>
      <c r="D188" s="1">
        <v>49</v>
      </c>
      <c r="E188" s="1" t="s">
        <v>52</v>
      </c>
      <c r="F188" s="1">
        <v>8</v>
      </c>
      <c r="G188" s="1">
        <v>8</v>
      </c>
      <c r="H188" s="1">
        <v>8</v>
      </c>
      <c r="J188" s="11" t="str">
        <f t="shared" si="6"/>
        <v>0, 0, 49, 49, 3E, 8, 8, 8,</v>
      </c>
      <c r="L188" s="9" t="s">
        <v>275</v>
      </c>
      <c r="N188" s="9" t="s">
        <v>346</v>
      </c>
      <c r="O188" s="9">
        <f t="shared" si="8"/>
        <v>59</v>
      </c>
      <c r="P188" s="9">
        <f t="shared" si="7"/>
        <v>187</v>
      </c>
    </row>
    <row r="189" spans="1:16" x14ac:dyDescent="0.25">
      <c r="A189" s="1" t="s">
        <v>39</v>
      </c>
      <c r="B189" s="1" t="s">
        <v>39</v>
      </c>
      <c r="C189" s="1" t="s">
        <v>103</v>
      </c>
      <c r="D189" s="1" t="s">
        <v>104</v>
      </c>
      <c r="E189" s="1" t="s">
        <v>104</v>
      </c>
      <c r="F189" s="1" t="s">
        <v>104</v>
      </c>
      <c r="G189" s="1" t="s">
        <v>105</v>
      </c>
      <c r="H189" s="1" t="s">
        <v>39</v>
      </c>
      <c r="J189" s="11" t="str">
        <f t="shared" si="6"/>
        <v>00, 00, 22, 49, 49, 49, 36, 00,</v>
      </c>
      <c r="L189" s="9" t="s">
        <v>276</v>
      </c>
      <c r="N189" s="9" t="s">
        <v>346</v>
      </c>
      <c r="O189" s="9">
        <f t="shared" si="8"/>
        <v>60</v>
      </c>
      <c r="P189" s="9">
        <f t="shared" si="7"/>
        <v>188</v>
      </c>
    </row>
    <row r="190" spans="1:16" x14ac:dyDescent="0.25">
      <c r="A190" s="1">
        <v>2</v>
      </c>
      <c r="B190" s="1" t="s">
        <v>50</v>
      </c>
      <c r="C190" s="1">
        <v>8</v>
      </c>
      <c r="D190" s="1" t="s">
        <v>53</v>
      </c>
      <c r="E190" s="1">
        <v>8</v>
      </c>
      <c r="F190" s="1">
        <v>8</v>
      </c>
      <c r="G190" s="1">
        <v>10</v>
      </c>
      <c r="H190" s="1">
        <v>0</v>
      </c>
      <c r="J190" s="11" t="str">
        <f t="shared" si="6"/>
        <v>2, 3C, 8, 7E, 8, 8, 10, 0,</v>
      </c>
      <c r="L190" s="9" t="s">
        <v>277</v>
      </c>
      <c r="N190" s="9" t="s">
        <v>346</v>
      </c>
      <c r="O190" s="9">
        <f t="shared" si="8"/>
        <v>61</v>
      </c>
      <c r="P190" s="9">
        <f t="shared" si="7"/>
        <v>189</v>
      </c>
    </row>
    <row r="191" spans="1:16" x14ac:dyDescent="0.25">
      <c r="A191" s="1">
        <v>0</v>
      </c>
      <c r="B191" s="1">
        <v>52</v>
      </c>
      <c r="C191" s="1">
        <v>52</v>
      </c>
      <c r="D191" s="1">
        <v>2</v>
      </c>
      <c r="E191" s="1">
        <v>2</v>
      </c>
      <c r="F191" s="1">
        <v>4</v>
      </c>
      <c r="G191" s="1">
        <v>18</v>
      </c>
      <c r="H191" s="1">
        <v>0</v>
      </c>
      <c r="J191" s="11" t="str">
        <f t="shared" si="6"/>
        <v>0, 52, 52, 2, 2, 4, 18, 0,</v>
      </c>
      <c r="L191" s="9" t="s">
        <v>278</v>
      </c>
      <c r="N191" s="9" t="s">
        <v>346</v>
      </c>
      <c r="O191" s="9">
        <f t="shared" si="8"/>
        <v>62</v>
      </c>
      <c r="P191" s="9">
        <f t="shared" si="7"/>
        <v>190</v>
      </c>
    </row>
    <row r="192" spans="1:16" x14ac:dyDescent="0.25">
      <c r="A192" s="1" t="s">
        <v>50</v>
      </c>
      <c r="B192" s="1">
        <v>0</v>
      </c>
      <c r="C192" s="1" t="s">
        <v>53</v>
      </c>
      <c r="D192" s="1">
        <v>8</v>
      </c>
      <c r="E192" s="1">
        <v>8</v>
      </c>
      <c r="F192" s="1">
        <v>8</v>
      </c>
      <c r="G192" s="1">
        <v>10</v>
      </c>
      <c r="H192" s="1">
        <v>0</v>
      </c>
      <c r="J192" s="11" t="str">
        <f t="shared" si="6"/>
        <v>3C, 0, 7E, 8, 8, 8, 10, 0,</v>
      </c>
      <c r="L192" s="9" t="s">
        <v>279</v>
      </c>
      <c r="N192" s="9" t="s">
        <v>346</v>
      </c>
      <c r="O192" s="9">
        <f t="shared" si="8"/>
        <v>63</v>
      </c>
      <c r="P192" s="9">
        <f t="shared" si="7"/>
        <v>191</v>
      </c>
    </row>
    <row r="193" spans="1:16" x14ac:dyDescent="0.25">
      <c r="A193" s="1">
        <v>10</v>
      </c>
      <c r="B193" s="1">
        <v>10</v>
      </c>
      <c r="C193" s="1">
        <v>10</v>
      </c>
      <c r="D193" s="1">
        <v>18</v>
      </c>
      <c r="E193" s="1">
        <v>14</v>
      </c>
      <c r="F193" s="1">
        <v>10</v>
      </c>
      <c r="G193" s="1">
        <v>10</v>
      </c>
      <c r="H193" s="1">
        <v>0</v>
      </c>
      <c r="J193" s="11" t="str">
        <f t="shared" si="6"/>
        <v>10, 10, 10, 18, 14, 10, 10, 0,</v>
      </c>
      <c r="L193" s="9" t="s">
        <v>280</v>
      </c>
      <c r="N193" s="9" t="s">
        <v>346</v>
      </c>
      <c r="O193" s="9">
        <f t="shared" si="8"/>
        <v>64</v>
      </c>
      <c r="P193" s="9">
        <f t="shared" si="7"/>
        <v>192</v>
      </c>
    </row>
    <row r="194" spans="1:16" x14ac:dyDescent="0.25">
      <c r="A194" s="1">
        <v>8</v>
      </c>
      <c r="B194" s="1">
        <v>8</v>
      </c>
      <c r="C194" s="1" t="s">
        <v>53</v>
      </c>
      <c r="D194" s="1">
        <v>8</v>
      </c>
      <c r="E194" s="1">
        <v>8</v>
      </c>
      <c r="F194" s="1">
        <v>10</v>
      </c>
      <c r="G194" s="1">
        <v>20</v>
      </c>
      <c r="H194" s="1">
        <v>0</v>
      </c>
      <c r="J194" s="11" t="str">
        <f t="shared" ref="J194:J255" si="9">A194&amp;", "&amp;B194&amp;", "&amp;C194&amp;", "&amp;D194&amp;", "&amp;E194&amp;", "&amp;F194&amp;", "&amp;G194&amp;", "&amp;H194&amp;","</f>
        <v>8, 8, 7E, 8, 8, 10, 20, 0,</v>
      </c>
      <c r="L194" s="9" t="s">
        <v>281</v>
      </c>
      <c r="N194" s="9" t="s">
        <v>346</v>
      </c>
      <c r="O194" s="9">
        <f t="shared" si="8"/>
        <v>65</v>
      </c>
      <c r="P194" s="9">
        <f t="shared" ref="P194:P256" si="10">O194+IF(M194="CTRL",-96,0)+IF(N194="ALT",128,0)</f>
        <v>193</v>
      </c>
    </row>
    <row r="195" spans="1:16" x14ac:dyDescent="0.25">
      <c r="A195" s="1">
        <v>0</v>
      </c>
      <c r="B195" s="1" t="s">
        <v>50</v>
      </c>
      <c r="C195" s="1">
        <v>0</v>
      </c>
      <c r="D195" s="1">
        <v>0</v>
      </c>
      <c r="E195" s="1">
        <v>0</v>
      </c>
      <c r="F195" s="1" t="s">
        <v>53</v>
      </c>
      <c r="G195" s="1">
        <v>0</v>
      </c>
      <c r="H195" s="1">
        <v>0</v>
      </c>
      <c r="J195" s="11" t="str">
        <f t="shared" si="9"/>
        <v>0, 3C, 0, 0, 0, 7E, 0, 0,</v>
      </c>
      <c r="L195" s="9" t="s">
        <v>282</v>
      </c>
      <c r="N195" s="9" t="s">
        <v>346</v>
      </c>
      <c r="O195" s="9">
        <f t="shared" si="8"/>
        <v>66</v>
      </c>
      <c r="P195" s="9">
        <f t="shared" si="10"/>
        <v>194</v>
      </c>
    </row>
    <row r="196" spans="1:16" x14ac:dyDescent="0.25">
      <c r="A196" s="1" t="s">
        <v>52</v>
      </c>
      <c r="B196" s="1">
        <v>2</v>
      </c>
      <c r="C196" s="1">
        <v>14</v>
      </c>
      <c r="D196" s="1">
        <v>8</v>
      </c>
      <c r="E196" s="1">
        <v>14</v>
      </c>
      <c r="F196" s="1">
        <v>20</v>
      </c>
      <c r="G196" s="1">
        <v>0</v>
      </c>
      <c r="H196" s="1">
        <v>0</v>
      </c>
      <c r="J196" s="11" t="str">
        <f t="shared" si="9"/>
        <v>3E, 2, 14, 8, 14, 20, 0, 0,</v>
      </c>
      <c r="L196" s="9" t="s">
        <v>283</v>
      </c>
      <c r="N196" s="9" t="s">
        <v>346</v>
      </c>
      <c r="O196" s="9">
        <f t="shared" si="8"/>
        <v>67</v>
      </c>
      <c r="P196" s="9">
        <f t="shared" si="10"/>
        <v>195</v>
      </c>
    </row>
    <row r="197" spans="1:16" x14ac:dyDescent="0.25">
      <c r="A197" s="1">
        <v>8</v>
      </c>
      <c r="B197" s="1" t="s">
        <v>52</v>
      </c>
      <c r="C197" s="1">
        <v>4</v>
      </c>
      <c r="D197" s="1">
        <v>8</v>
      </c>
      <c r="E197" s="1" t="s">
        <v>41</v>
      </c>
      <c r="F197" s="1" t="s">
        <v>43</v>
      </c>
      <c r="G197" s="1">
        <v>8</v>
      </c>
      <c r="H197" s="1">
        <v>0</v>
      </c>
      <c r="J197" s="11" t="str">
        <f t="shared" si="9"/>
        <v>8, 3E, 4, 8, 1C, 2A, 8, 0,</v>
      </c>
      <c r="L197" s="9" t="s">
        <v>284</v>
      </c>
      <c r="N197" s="9" t="s">
        <v>346</v>
      </c>
      <c r="O197" s="9">
        <f t="shared" si="8"/>
        <v>68</v>
      </c>
      <c r="P197" s="9">
        <f t="shared" si="10"/>
        <v>196</v>
      </c>
    </row>
    <row r="198" spans="1:16" x14ac:dyDescent="0.25">
      <c r="A198" s="1">
        <v>4</v>
      </c>
      <c r="B198" s="1">
        <v>4</v>
      </c>
      <c r="C198" s="1">
        <v>4</v>
      </c>
      <c r="D198" s="1">
        <v>8</v>
      </c>
      <c r="E198" s="1">
        <v>10</v>
      </c>
      <c r="F198" s="1">
        <v>20</v>
      </c>
      <c r="G198" s="1">
        <v>0</v>
      </c>
      <c r="H198" s="1">
        <v>0</v>
      </c>
      <c r="J198" s="11" t="str">
        <f t="shared" si="9"/>
        <v>4, 4, 4, 8, 10, 20, 0, 0,</v>
      </c>
      <c r="L198" s="9" t="s">
        <v>285</v>
      </c>
      <c r="N198" s="9" t="s">
        <v>346</v>
      </c>
      <c r="O198" s="9">
        <f t="shared" si="8"/>
        <v>69</v>
      </c>
      <c r="P198" s="9">
        <f t="shared" si="10"/>
        <v>197</v>
      </c>
    </row>
    <row r="199" spans="1:16" x14ac:dyDescent="0.25">
      <c r="A199" s="1">
        <v>8</v>
      </c>
      <c r="B199" s="1">
        <v>24</v>
      </c>
      <c r="C199" s="1">
        <v>22</v>
      </c>
      <c r="D199" s="1">
        <v>22</v>
      </c>
      <c r="E199" s="1">
        <v>22</v>
      </c>
      <c r="F199" s="1">
        <v>42</v>
      </c>
      <c r="G199" s="1">
        <v>0</v>
      </c>
      <c r="H199" s="1">
        <v>0</v>
      </c>
      <c r="J199" s="11" t="str">
        <f t="shared" si="9"/>
        <v>8, 24, 22, 22, 22, 42, 0, 0,</v>
      </c>
      <c r="L199" s="9" t="s">
        <v>286</v>
      </c>
      <c r="N199" s="9" t="s">
        <v>346</v>
      </c>
      <c r="O199" s="9">
        <f t="shared" si="8"/>
        <v>70</v>
      </c>
      <c r="P199" s="9">
        <f t="shared" si="10"/>
        <v>198</v>
      </c>
    </row>
    <row r="200" spans="1:16" x14ac:dyDescent="0.25">
      <c r="A200" s="1">
        <v>40</v>
      </c>
      <c r="B200" s="1">
        <v>40</v>
      </c>
      <c r="C200" s="1" t="s">
        <v>54</v>
      </c>
      <c r="D200" s="1">
        <v>40</v>
      </c>
      <c r="E200" s="1">
        <v>40</v>
      </c>
      <c r="F200" s="1" t="s">
        <v>52</v>
      </c>
      <c r="G200" s="1">
        <v>0</v>
      </c>
      <c r="H200" s="1">
        <v>0</v>
      </c>
      <c r="J200" s="11" t="str">
        <f t="shared" si="9"/>
        <v>40, 40, 7C, 40, 40, 3E, 0, 0,</v>
      </c>
      <c r="L200" s="9" t="s">
        <v>287</v>
      </c>
      <c r="N200" s="9" t="s">
        <v>346</v>
      </c>
      <c r="O200" s="9">
        <f t="shared" si="8"/>
        <v>71</v>
      </c>
      <c r="P200" s="9">
        <f t="shared" si="10"/>
        <v>199</v>
      </c>
    </row>
    <row r="201" spans="1:16" x14ac:dyDescent="0.25">
      <c r="A201" s="1" t="s">
        <v>52</v>
      </c>
      <c r="B201" s="1">
        <v>2</v>
      </c>
      <c r="C201" s="1">
        <v>2</v>
      </c>
      <c r="D201" s="1">
        <v>4</v>
      </c>
      <c r="E201" s="1">
        <v>8</v>
      </c>
      <c r="F201" s="1">
        <v>10</v>
      </c>
      <c r="G201" s="1">
        <v>0</v>
      </c>
      <c r="H201" s="1">
        <v>0</v>
      </c>
      <c r="J201" s="11" t="str">
        <f t="shared" si="9"/>
        <v>3E, 2, 2, 4, 8, 10, 0, 0,</v>
      </c>
      <c r="L201" s="9" t="s">
        <v>288</v>
      </c>
      <c r="N201" s="9" t="s">
        <v>346</v>
      </c>
      <c r="O201" s="9">
        <f t="shared" si="8"/>
        <v>72</v>
      </c>
      <c r="P201" s="9">
        <f t="shared" si="10"/>
        <v>200</v>
      </c>
    </row>
    <row r="202" spans="1:16" x14ac:dyDescent="0.25">
      <c r="A202" s="1">
        <v>0</v>
      </c>
      <c r="B202" s="1">
        <v>10</v>
      </c>
      <c r="C202" s="1">
        <v>28</v>
      </c>
      <c r="D202" s="1">
        <v>44</v>
      </c>
      <c r="E202" s="1">
        <v>2</v>
      </c>
      <c r="F202" s="1">
        <v>2</v>
      </c>
      <c r="G202" s="1">
        <v>0</v>
      </c>
      <c r="H202" s="1">
        <v>0</v>
      </c>
      <c r="J202" s="11" t="str">
        <f t="shared" si="9"/>
        <v>0, 10, 28, 44, 2, 2, 0, 0,</v>
      </c>
      <c r="L202" s="9" t="s">
        <v>289</v>
      </c>
      <c r="N202" s="9" t="s">
        <v>346</v>
      </c>
      <c r="O202" s="9">
        <f t="shared" si="8"/>
        <v>73</v>
      </c>
      <c r="P202" s="9">
        <f t="shared" si="10"/>
        <v>201</v>
      </c>
    </row>
    <row r="203" spans="1:16" x14ac:dyDescent="0.25">
      <c r="A203" s="1">
        <v>8</v>
      </c>
      <c r="B203" s="1" t="s">
        <v>53</v>
      </c>
      <c r="C203" s="1">
        <v>8</v>
      </c>
      <c r="D203" s="1" t="s">
        <v>43</v>
      </c>
      <c r="E203" s="1" t="s">
        <v>43</v>
      </c>
      <c r="F203" s="1" t="s">
        <v>58</v>
      </c>
      <c r="G203" s="1">
        <v>8</v>
      </c>
      <c r="H203" s="1">
        <v>0</v>
      </c>
      <c r="J203" s="11" t="str">
        <f t="shared" si="9"/>
        <v>8, 7E, 8, 2A, 2A, 4A, 8, 0,</v>
      </c>
      <c r="L203" s="9" t="s">
        <v>290</v>
      </c>
      <c r="N203" s="9" t="s">
        <v>346</v>
      </c>
      <c r="O203" s="9">
        <f t="shared" si="8"/>
        <v>74</v>
      </c>
      <c r="P203" s="9">
        <f t="shared" si="10"/>
        <v>202</v>
      </c>
    </row>
    <row r="204" spans="1:16" x14ac:dyDescent="0.25">
      <c r="A204" s="1" t="s">
        <v>53</v>
      </c>
      <c r="B204" s="1">
        <v>2</v>
      </c>
      <c r="C204" s="1">
        <v>24</v>
      </c>
      <c r="D204" s="1">
        <v>18</v>
      </c>
      <c r="E204" s="1">
        <v>8</v>
      </c>
      <c r="F204" s="1">
        <v>4</v>
      </c>
      <c r="G204" s="1">
        <v>0</v>
      </c>
      <c r="H204" s="1">
        <v>0</v>
      </c>
      <c r="J204" s="11" t="str">
        <f t="shared" si="9"/>
        <v>7E, 2, 24, 18, 8, 4, 0, 0,</v>
      </c>
      <c r="L204" s="9" t="s">
        <v>291</v>
      </c>
      <c r="N204" s="9" t="s">
        <v>346</v>
      </c>
      <c r="O204" s="9">
        <f t="shared" si="8"/>
        <v>75</v>
      </c>
      <c r="P204" s="9">
        <f t="shared" si="10"/>
        <v>203</v>
      </c>
    </row>
    <row r="205" spans="1:16" x14ac:dyDescent="0.25">
      <c r="A205" s="1">
        <v>18</v>
      </c>
      <c r="B205" s="1">
        <v>4</v>
      </c>
      <c r="C205" s="1">
        <v>12</v>
      </c>
      <c r="D205" s="1">
        <v>8</v>
      </c>
      <c r="E205" s="1">
        <v>24</v>
      </c>
      <c r="F205" s="1">
        <v>10</v>
      </c>
      <c r="G205" s="1" t="s">
        <v>35</v>
      </c>
      <c r="H205" s="1">
        <v>0</v>
      </c>
      <c r="J205" s="11" t="str">
        <f t="shared" si="9"/>
        <v>18, 4, 12, 8, 24, 10, 0C, 0,</v>
      </c>
      <c r="L205" s="9" t="s">
        <v>292</v>
      </c>
      <c r="N205" s="9" t="s">
        <v>346</v>
      </c>
      <c r="O205" s="9">
        <f t="shared" si="8"/>
        <v>76</v>
      </c>
      <c r="P205" s="9">
        <f t="shared" si="10"/>
        <v>204</v>
      </c>
    </row>
    <row r="206" spans="1:16" x14ac:dyDescent="0.25">
      <c r="A206" s="1">
        <v>8</v>
      </c>
      <c r="B206" s="1">
        <v>10</v>
      </c>
      <c r="C206" s="1">
        <v>24</v>
      </c>
      <c r="D206" s="1">
        <v>44</v>
      </c>
      <c r="E206" s="1" t="s">
        <v>54</v>
      </c>
      <c r="F206" s="1">
        <v>2</v>
      </c>
      <c r="G206" s="1">
        <v>0</v>
      </c>
      <c r="H206" s="1">
        <v>0</v>
      </c>
      <c r="J206" s="11" t="str">
        <f t="shared" si="9"/>
        <v>8, 10, 24, 44, 7C, 2, 0, 0,</v>
      </c>
      <c r="L206" s="9" t="s">
        <v>293</v>
      </c>
      <c r="N206" s="9" t="s">
        <v>346</v>
      </c>
      <c r="O206" s="9">
        <f t="shared" si="8"/>
        <v>77</v>
      </c>
      <c r="P206" s="9">
        <f t="shared" si="10"/>
        <v>205</v>
      </c>
    </row>
    <row r="207" spans="1:16" x14ac:dyDescent="0.25">
      <c r="A207" s="1">
        <v>2</v>
      </c>
      <c r="B207" s="1">
        <v>2</v>
      </c>
      <c r="C207" s="1">
        <v>14</v>
      </c>
      <c r="D207" s="1">
        <v>8</v>
      </c>
      <c r="E207" s="1">
        <v>14</v>
      </c>
      <c r="F207" s="1">
        <v>20</v>
      </c>
      <c r="G207" s="1">
        <v>0</v>
      </c>
      <c r="H207" s="1">
        <v>0</v>
      </c>
      <c r="J207" s="11" t="str">
        <f t="shared" si="9"/>
        <v>2, 2, 14, 8, 14, 20, 0, 0,</v>
      </c>
      <c r="L207" s="9" t="s">
        <v>294</v>
      </c>
      <c r="N207" s="9" t="s">
        <v>346</v>
      </c>
      <c r="O207" s="9">
        <f t="shared" si="8"/>
        <v>78</v>
      </c>
      <c r="P207" s="9">
        <f t="shared" si="10"/>
        <v>206</v>
      </c>
    </row>
    <row r="208" spans="1:16" x14ac:dyDescent="0.25">
      <c r="A208" s="1" t="s">
        <v>50</v>
      </c>
      <c r="B208" s="1">
        <v>10</v>
      </c>
      <c r="C208" s="1" t="s">
        <v>53</v>
      </c>
      <c r="D208" s="1">
        <v>10</v>
      </c>
      <c r="E208" s="1">
        <v>10</v>
      </c>
      <c r="F208" s="1" t="s">
        <v>59</v>
      </c>
      <c r="G208" s="1">
        <v>0</v>
      </c>
      <c r="H208" s="1">
        <v>0</v>
      </c>
      <c r="J208" s="11" t="str">
        <f t="shared" si="9"/>
        <v>3C, 10, 7E, 10, 10, 0E, 0, 0,</v>
      </c>
      <c r="L208" s="9" t="s">
        <v>295</v>
      </c>
      <c r="N208" s="9" t="s">
        <v>346</v>
      </c>
      <c r="O208" s="9">
        <f t="shared" si="8"/>
        <v>79</v>
      </c>
      <c r="P208" s="9">
        <f t="shared" si="10"/>
        <v>207</v>
      </c>
    </row>
    <row r="209" spans="1:16" x14ac:dyDescent="0.25">
      <c r="A209" s="1">
        <v>10</v>
      </c>
      <c r="B209" s="1" t="s">
        <v>53</v>
      </c>
      <c r="C209" s="1">
        <v>12</v>
      </c>
      <c r="D209" s="1">
        <v>14</v>
      </c>
      <c r="E209" s="1">
        <v>10</v>
      </c>
      <c r="F209" s="1">
        <v>10</v>
      </c>
      <c r="G209" s="1">
        <v>10</v>
      </c>
      <c r="H209" s="1">
        <v>0</v>
      </c>
      <c r="J209" s="11" t="str">
        <f t="shared" si="9"/>
        <v>10, 7E, 12, 14, 10, 10, 10, 0,</v>
      </c>
      <c r="L209" s="9" t="s">
        <v>296</v>
      </c>
      <c r="N209" s="9" t="s">
        <v>346</v>
      </c>
      <c r="O209" s="9">
        <f t="shared" si="8"/>
        <v>80</v>
      </c>
      <c r="P209" s="9">
        <f t="shared" si="10"/>
        <v>208</v>
      </c>
    </row>
    <row r="210" spans="1:16" x14ac:dyDescent="0.25">
      <c r="A210" s="1">
        <v>0</v>
      </c>
      <c r="B210" s="1" t="s">
        <v>50</v>
      </c>
      <c r="C210" s="1">
        <v>4</v>
      </c>
      <c r="D210" s="1">
        <v>4</v>
      </c>
      <c r="E210" s="1">
        <v>4</v>
      </c>
      <c r="F210" s="1" t="s">
        <v>53</v>
      </c>
      <c r="G210" s="1">
        <v>0</v>
      </c>
      <c r="H210" s="1">
        <v>0</v>
      </c>
      <c r="J210" s="11" t="str">
        <f t="shared" si="9"/>
        <v>0, 3C, 4, 4, 4, 7E, 0, 0,</v>
      </c>
      <c r="L210" s="9" t="s">
        <v>297</v>
      </c>
      <c r="N210" s="9" t="s">
        <v>346</v>
      </c>
      <c r="O210" s="9">
        <f t="shared" si="8"/>
        <v>81</v>
      </c>
      <c r="P210" s="9">
        <f t="shared" si="10"/>
        <v>209</v>
      </c>
    </row>
    <row r="211" spans="1:16" x14ac:dyDescent="0.25">
      <c r="A211" s="1">
        <v>0</v>
      </c>
      <c r="B211" s="1" t="s">
        <v>53</v>
      </c>
      <c r="C211" s="1">
        <v>2</v>
      </c>
      <c r="D211" s="1" t="s">
        <v>52</v>
      </c>
      <c r="E211" s="1">
        <v>2</v>
      </c>
      <c r="F211" s="1" t="s">
        <v>53</v>
      </c>
      <c r="G211" s="1">
        <v>0</v>
      </c>
      <c r="H211" s="1">
        <v>0</v>
      </c>
      <c r="J211" s="11" t="str">
        <f t="shared" si="9"/>
        <v>0, 7E, 2, 3E, 2, 7E, 0, 0,</v>
      </c>
      <c r="L211" s="9" t="s">
        <v>298</v>
      </c>
      <c r="N211" s="9" t="s">
        <v>346</v>
      </c>
      <c r="O211" s="9">
        <f t="shared" si="8"/>
        <v>82</v>
      </c>
      <c r="P211" s="9">
        <f t="shared" si="10"/>
        <v>210</v>
      </c>
    </row>
    <row r="212" spans="1:16" x14ac:dyDescent="0.25">
      <c r="A212" s="1" t="s">
        <v>50</v>
      </c>
      <c r="B212" s="1">
        <v>0</v>
      </c>
      <c r="C212" s="1" t="s">
        <v>53</v>
      </c>
      <c r="D212" s="1">
        <v>2</v>
      </c>
      <c r="E212" s="1">
        <v>4</v>
      </c>
      <c r="F212" s="1">
        <v>8</v>
      </c>
      <c r="G212" s="1">
        <v>0</v>
      </c>
      <c r="H212" s="1">
        <v>0</v>
      </c>
      <c r="J212" s="11" t="str">
        <f t="shared" si="9"/>
        <v>3C, 0, 7E, 2, 4, 8, 0, 0,</v>
      </c>
      <c r="L212" s="9" t="s">
        <v>299</v>
      </c>
      <c r="N212" s="9" t="s">
        <v>346</v>
      </c>
      <c r="O212" s="9">
        <f t="shared" si="8"/>
        <v>83</v>
      </c>
      <c r="P212" s="9">
        <f t="shared" si="10"/>
        <v>211</v>
      </c>
    </row>
    <row r="213" spans="1:16" x14ac:dyDescent="0.25">
      <c r="A213" s="1">
        <v>22</v>
      </c>
      <c r="B213" s="1">
        <v>22</v>
      </c>
      <c r="C213" s="1">
        <v>22</v>
      </c>
      <c r="D213" s="1">
        <v>22</v>
      </c>
      <c r="E213" s="1">
        <v>22</v>
      </c>
      <c r="F213" s="1">
        <v>4</v>
      </c>
      <c r="G213" s="1">
        <v>8</v>
      </c>
      <c r="H213" s="1">
        <v>0</v>
      </c>
      <c r="J213" s="11" t="str">
        <f t="shared" si="9"/>
        <v>22, 22, 22, 22, 22, 4, 8, 0,</v>
      </c>
      <c r="L213" s="9" t="s">
        <v>300</v>
      </c>
      <c r="N213" s="9" t="s">
        <v>346</v>
      </c>
      <c r="O213" s="9">
        <f t="shared" si="8"/>
        <v>84</v>
      </c>
      <c r="P213" s="9">
        <f t="shared" si="10"/>
        <v>212</v>
      </c>
    </row>
    <row r="214" spans="1:16" x14ac:dyDescent="0.25">
      <c r="A214" s="1">
        <v>28</v>
      </c>
      <c r="B214" s="1">
        <v>28</v>
      </c>
      <c r="C214" s="1">
        <v>28</v>
      </c>
      <c r="D214" s="1" t="s">
        <v>43</v>
      </c>
      <c r="E214" s="1" t="s">
        <v>43</v>
      </c>
      <c r="F214" s="1" t="s">
        <v>115</v>
      </c>
      <c r="G214" s="1">
        <v>0</v>
      </c>
      <c r="H214" s="1">
        <v>0</v>
      </c>
      <c r="J214" s="11" t="str">
        <f t="shared" si="9"/>
        <v>28, 28, 28, 2A, 2A, 4C, 0, 0,</v>
      </c>
      <c r="L214" s="9" t="s">
        <v>301</v>
      </c>
      <c r="N214" s="9" t="s">
        <v>346</v>
      </c>
      <c r="O214" s="9">
        <f t="shared" si="8"/>
        <v>85</v>
      </c>
      <c r="P214" s="9">
        <f t="shared" si="10"/>
        <v>213</v>
      </c>
    </row>
    <row r="215" spans="1:16" x14ac:dyDescent="0.25">
      <c r="A215" s="1">
        <v>20</v>
      </c>
      <c r="B215" s="1">
        <v>20</v>
      </c>
      <c r="C215" s="1">
        <v>20</v>
      </c>
      <c r="D215" s="1">
        <v>22</v>
      </c>
      <c r="E215" s="1">
        <v>24</v>
      </c>
      <c r="F215" s="1">
        <v>38</v>
      </c>
      <c r="G215" s="1">
        <v>0</v>
      </c>
      <c r="H215" s="1">
        <v>0</v>
      </c>
      <c r="J215" s="11" t="str">
        <f t="shared" si="9"/>
        <v>20, 20, 20, 22, 24, 38, 0, 0,</v>
      </c>
      <c r="L215" s="9" t="s">
        <v>302</v>
      </c>
      <c r="N215" s="9" t="s">
        <v>346</v>
      </c>
      <c r="O215" s="9">
        <f t="shared" si="8"/>
        <v>86</v>
      </c>
      <c r="P215" s="9">
        <f t="shared" si="10"/>
        <v>214</v>
      </c>
    </row>
    <row r="216" spans="1:16" x14ac:dyDescent="0.25">
      <c r="A216" s="1" t="s">
        <v>53</v>
      </c>
      <c r="B216" s="1">
        <v>42</v>
      </c>
      <c r="C216" s="1">
        <v>42</v>
      </c>
      <c r="D216" s="1">
        <v>4</v>
      </c>
      <c r="E216" s="1">
        <v>8</v>
      </c>
      <c r="F216" s="1">
        <v>10</v>
      </c>
      <c r="G216" s="1">
        <v>0</v>
      </c>
      <c r="H216" s="1">
        <v>0</v>
      </c>
      <c r="J216" s="11" t="str">
        <f t="shared" si="9"/>
        <v>7E, 42, 42, 4, 8, 10, 0, 0,</v>
      </c>
      <c r="L216" s="9" t="s">
        <v>303</v>
      </c>
      <c r="N216" s="9" t="s">
        <v>346</v>
      </c>
      <c r="O216" s="9">
        <f t="shared" si="8"/>
        <v>87</v>
      </c>
      <c r="P216" s="9">
        <f t="shared" si="10"/>
        <v>215</v>
      </c>
    </row>
    <row r="217" spans="1:16" x14ac:dyDescent="0.25">
      <c r="A217" s="1" t="s">
        <v>53</v>
      </c>
      <c r="B217" s="1">
        <v>2</v>
      </c>
      <c r="C217" s="1" t="s">
        <v>53</v>
      </c>
      <c r="D217" s="1">
        <v>2</v>
      </c>
      <c r="E217" s="1">
        <v>4</v>
      </c>
      <c r="F217" s="1">
        <v>8</v>
      </c>
      <c r="G217" s="1">
        <v>0</v>
      </c>
      <c r="H217" s="1">
        <v>0</v>
      </c>
      <c r="J217" s="11" t="str">
        <f t="shared" si="9"/>
        <v>7E, 2, 7E, 2, 4, 8, 0, 0,</v>
      </c>
      <c r="L217" s="9" t="s">
        <v>304</v>
      </c>
      <c r="N217" s="9" t="s">
        <v>346</v>
      </c>
      <c r="O217" s="9">
        <f t="shared" si="8"/>
        <v>88</v>
      </c>
      <c r="P217" s="9">
        <f t="shared" si="10"/>
        <v>216</v>
      </c>
    </row>
    <row r="218" spans="1:16" x14ac:dyDescent="0.25">
      <c r="A218" s="1" t="s">
        <v>53</v>
      </c>
      <c r="B218" s="1">
        <v>2</v>
      </c>
      <c r="C218" s="1">
        <v>14</v>
      </c>
      <c r="D218" s="1">
        <v>18</v>
      </c>
      <c r="E218" s="1">
        <v>10</v>
      </c>
      <c r="F218" s="1">
        <v>10</v>
      </c>
      <c r="G218" s="1">
        <v>20</v>
      </c>
      <c r="H218" s="1">
        <v>0</v>
      </c>
      <c r="J218" s="11" t="str">
        <f t="shared" si="9"/>
        <v>7E, 2, 14, 18, 10, 10, 20, 0,</v>
      </c>
      <c r="L218" s="9" t="s">
        <v>305</v>
      </c>
      <c r="N218" s="9" t="s">
        <v>346</v>
      </c>
      <c r="O218" s="9">
        <f t="shared" si="8"/>
        <v>89</v>
      </c>
      <c r="P218" s="9">
        <f t="shared" si="10"/>
        <v>217</v>
      </c>
    </row>
    <row r="219" spans="1:16" x14ac:dyDescent="0.25">
      <c r="A219" s="1">
        <v>2</v>
      </c>
      <c r="B219" s="1" t="s">
        <v>35</v>
      </c>
      <c r="C219" s="1">
        <v>18</v>
      </c>
      <c r="D219" s="1">
        <v>28</v>
      </c>
      <c r="E219" s="1">
        <v>48</v>
      </c>
      <c r="F219" s="1">
        <v>8</v>
      </c>
      <c r="G219" s="1">
        <v>8</v>
      </c>
      <c r="H219" s="1">
        <v>0</v>
      </c>
      <c r="J219" s="11" t="str">
        <f t="shared" si="9"/>
        <v>2, 0C, 18, 28, 48, 8, 8, 0,</v>
      </c>
      <c r="L219" s="9" t="s">
        <v>306</v>
      </c>
      <c r="N219" s="9" t="s">
        <v>346</v>
      </c>
      <c r="O219" s="9">
        <f t="shared" si="8"/>
        <v>90</v>
      </c>
      <c r="P219" s="9">
        <f t="shared" si="10"/>
        <v>218</v>
      </c>
    </row>
    <row r="220" spans="1:16" x14ac:dyDescent="0.25">
      <c r="A220" s="1">
        <v>10</v>
      </c>
      <c r="B220" s="1" t="s">
        <v>53</v>
      </c>
      <c r="C220" s="1">
        <v>42</v>
      </c>
      <c r="D220" s="1">
        <v>2</v>
      </c>
      <c r="E220" s="1">
        <v>4</v>
      </c>
      <c r="F220" s="1">
        <v>8</v>
      </c>
      <c r="G220" s="1">
        <v>0</v>
      </c>
      <c r="H220" s="1">
        <v>0</v>
      </c>
      <c r="J220" s="11" t="str">
        <f t="shared" si="9"/>
        <v>10, 7E, 42, 2, 4, 8, 0, 0,</v>
      </c>
      <c r="L220" s="9" t="s">
        <v>307</v>
      </c>
      <c r="N220" s="9" t="s">
        <v>346</v>
      </c>
      <c r="O220" s="9">
        <f t="shared" si="8"/>
        <v>91</v>
      </c>
      <c r="P220" s="9">
        <f t="shared" si="10"/>
        <v>219</v>
      </c>
    </row>
    <row r="221" spans="1:16" x14ac:dyDescent="0.25">
      <c r="A221" s="1">
        <v>0</v>
      </c>
      <c r="B221" s="1" t="s">
        <v>52</v>
      </c>
      <c r="C221" s="1">
        <v>8</v>
      </c>
      <c r="D221" s="1">
        <v>8</v>
      </c>
      <c r="E221" s="1">
        <v>8</v>
      </c>
      <c r="F221" s="1" t="s">
        <v>52</v>
      </c>
      <c r="G221" s="1">
        <v>0</v>
      </c>
      <c r="H221" s="1">
        <v>0</v>
      </c>
      <c r="J221" s="11" t="str">
        <f t="shared" si="9"/>
        <v>0, 3E, 8, 8, 8, 3E, 0, 0,</v>
      </c>
      <c r="L221" s="9" t="s">
        <v>308</v>
      </c>
      <c r="N221" s="9" t="s">
        <v>346</v>
      </c>
      <c r="O221" s="9">
        <f t="shared" si="8"/>
        <v>92</v>
      </c>
      <c r="P221" s="9">
        <f t="shared" si="10"/>
        <v>220</v>
      </c>
    </row>
    <row r="222" spans="1:16" x14ac:dyDescent="0.25">
      <c r="A222" s="1">
        <v>8</v>
      </c>
      <c r="B222" s="1" t="s">
        <v>53</v>
      </c>
      <c r="C222" s="1">
        <v>8</v>
      </c>
      <c r="D222" s="1">
        <v>18</v>
      </c>
      <c r="E222" s="1">
        <v>28</v>
      </c>
      <c r="F222" s="1">
        <v>48</v>
      </c>
      <c r="G222" s="1">
        <v>8</v>
      </c>
      <c r="H222" s="1">
        <v>0</v>
      </c>
      <c r="J222" s="11" t="str">
        <f t="shared" si="9"/>
        <v>8, 7E, 8, 18, 28, 48, 8, 0,</v>
      </c>
      <c r="L222" s="9" t="s">
        <v>309</v>
      </c>
      <c r="N222" s="9" t="s">
        <v>346</v>
      </c>
      <c r="O222" s="9">
        <f t="shared" si="8"/>
        <v>93</v>
      </c>
      <c r="P222" s="9">
        <f t="shared" si="10"/>
        <v>221</v>
      </c>
    </row>
    <row r="223" spans="1:16" x14ac:dyDescent="0.25">
      <c r="A223" s="1">
        <v>10</v>
      </c>
      <c r="B223" s="1" t="s">
        <v>53</v>
      </c>
      <c r="C223" s="1">
        <v>12</v>
      </c>
      <c r="D223" s="1">
        <v>12</v>
      </c>
      <c r="E223" s="1">
        <v>22</v>
      </c>
      <c r="F223" s="1">
        <v>46</v>
      </c>
      <c r="G223" s="1">
        <v>0</v>
      </c>
      <c r="H223" s="1">
        <v>0</v>
      </c>
      <c r="J223" s="11" t="str">
        <f t="shared" si="9"/>
        <v>10, 7E, 12, 12, 22, 46, 0, 0,</v>
      </c>
      <c r="L223" s="9" t="s">
        <v>310</v>
      </c>
      <c r="N223" s="9" t="s">
        <v>346</v>
      </c>
      <c r="O223" s="9">
        <f t="shared" si="8"/>
        <v>94</v>
      </c>
      <c r="P223" s="9">
        <f t="shared" si="10"/>
        <v>222</v>
      </c>
    </row>
    <row r="224" spans="1:16" x14ac:dyDescent="0.25">
      <c r="A224" s="1">
        <v>8</v>
      </c>
      <c r="B224" s="1" t="s">
        <v>52</v>
      </c>
      <c r="C224" s="1">
        <v>8</v>
      </c>
      <c r="D224" s="1" t="s">
        <v>52</v>
      </c>
      <c r="E224" s="1">
        <v>8</v>
      </c>
      <c r="F224" s="1">
        <v>8</v>
      </c>
      <c r="G224" s="1">
        <v>8</v>
      </c>
      <c r="H224" s="1">
        <v>0</v>
      </c>
      <c r="J224" s="11" t="str">
        <f t="shared" si="9"/>
        <v>8, 3E, 8, 3E, 8, 8, 8, 0,</v>
      </c>
      <c r="L224" s="9" t="s">
        <v>311</v>
      </c>
      <c r="N224" s="9" t="s">
        <v>346</v>
      </c>
      <c r="O224" s="9">
        <f t="shared" si="8"/>
        <v>95</v>
      </c>
      <c r="P224" s="9">
        <f t="shared" si="10"/>
        <v>223</v>
      </c>
    </row>
    <row r="225" spans="1:16" x14ac:dyDescent="0.25">
      <c r="A225" s="1" t="s">
        <v>116</v>
      </c>
      <c r="B225" s="1">
        <v>22</v>
      </c>
      <c r="C225" s="1">
        <v>42</v>
      </c>
      <c r="D225" s="1">
        <v>4</v>
      </c>
      <c r="E225" s="1">
        <v>8</v>
      </c>
      <c r="F225" s="1">
        <v>10</v>
      </c>
      <c r="G225" s="1">
        <v>20</v>
      </c>
      <c r="H225" s="1">
        <v>0</v>
      </c>
      <c r="J225" s="11" t="str">
        <f t="shared" si="9"/>
        <v>1E, 22, 42, 4, 8, 10, 20, 0,</v>
      </c>
      <c r="L225" s="9" t="s">
        <v>312</v>
      </c>
      <c r="N225" s="9" t="s">
        <v>346</v>
      </c>
      <c r="O225" s="9">
        <f t="shared" si="8"/>
        <v>96</v>
      </c>
      <c r="P225" s="9">
        <f t="shared" si="10"/>
        <v>224</v>
      </c>
    </row>
    <row r="226" spans="1:16" x14ac:dyDescent="0.25">
      <c r="A226" s="1">
        <v>20</v>
      </c>
      <c r="B226" s="1" t="s">
        <v>52</v>
      </c>
      <c r="C226" s="1">
        <v>48</v>
      </c>
      <c r="D226" s="1">
        <v>8</v>
      </c>
      <c r="E226" s="1">
        <v>8</v>
      </c>
      <c r="F226" s="1">
        <v>10</v>
      </c>
      <c r="G226" s="1">
        <v>20</v>
      </c>
      <c r="H226" s="1">
        <v>0</v>
      </c>
      <c r="J226" s="11" t="str">
        <f t="shared" si="9"/>
        <v>20, 3E, 48, 8, 8, 10, 20, 0,</v>
      </c>
      <c r="L226" s="9" t="s">
        <v>313</v>
      </c>
      <c r="N226" s="9" t="s">
        <v>346</v>
      </c>
      <c r="O226" s="9">
        <f t="shared" si="8"/>
        <v>97</v>
      </c>
      <c r="P226" s="9">
        <f t="shared" si="10"/>
        <v>225</v>
      </c>
    </row>
    <row r="227" spans="1:16" x14ac:dyDescent="0.25">
      <c r="A227" s="1">
        <v>50</v>
      </c>
      <c r="B227" s="1">
        <v>50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J227" s="11" t="str">
        <f t="shared" si="9"/>
        <v>50, 50, 50, 0, 0, 0, 0, 0,</v>
      </c>
      <c r="L227" s="9" t="s">
        <v>314</v>
      </c>
      <c r="N227" s="9" t="s">
        <v>346</v>
      </c>
      <c r="O227" s="9">
        <f t="shared" ref="O227:O256" si="11">O226+1</f>
        <v>98</v>
      </c>
      <c r="P227" s="9">
        <f t="shared" si="10"/>
        <v>226</v>
      </c>
    </row>
    <row r="228" spans="1:16" x14ac:dyDescent="0.25">
      <c r="A228" s="1" t="s">
        <v>53</v>
      </c>
      <c r="B228" s="1">
        <v>4</v>
      </c>
      <c r="C228" s="1">
        <v>8</v>
      </c>
      <c r="D228" s="1">
        <v>18</v>
      </c>
      <c r="E228" s="1">
        <v>24</v>
      </c>
      <c r="F228" s="1">
        <v>42</v>
      </c>
      <c r="G228" s="1">
        <v>0</v>
      </c>
      <c r="H228" s="1">
        <v>0</v>
      </c>
      <c r="J228" s="11" t="str">
        <f t="shared" si="9"/>
        <v>7E, 4, 8, 18, 24, 42, 0, 0,</v>
      </c>
      <c r="L228" s="9" t="s">
        <v>315</v>
      </c>
      <c r="N228" s="9" t="s">
        <v>346</v>
      </c>
      <c r="O228" s="9">
        <f t="shared" si="11"/>
        <v>99</v>
      </c>
      <c r="P228" s="9">
        <f t="shared" si="10"/>
        <v>227</v>
      </c>
    </row>
    <row r="229" spans="1:16" x14ac:dyDescent="0.25">
      <c r="A229" s="1">
        <v>40</v>
      </c>
      <c r="B229" s="1" t="s">
        <v>53</v>
      </c>
      <c r="C229" s="1">
        <v>8</v>
      </c>
      <c r="D229" s="1" t="s">
        <v>52</v>
      </c>
      <c r="E229" s="1">
        <v>28</v>
      </c>
      <c r="F229" s="1" t="s">
        <v>53</v>
      </c>
      <c r="G229" s="1">
        <v>8</v>
      </c>
      <c r="H229" s="1">
        <v>0</v>
      </c>
      <c r="J229" s="11" t="str">
        <f t="shared" si="9"/>
        <v>40, 7E, 8, 3E, 28, 7E, 8, 0,</v>
      </c>
      <c r="L229" s="9" t="s">
        <v>316</v>
      </c>
      <c r="N229" s="9" t="s">
        <v>346</v>
      </c>
      <c r="O229" s="9">
        <f t="shared" si="11"/>
        <v>100</v>
      </c>
      <c r="P229" s="9">
        <f t="shared" si="10"/>
        <v>228</v>
      </c>
    </row>
    <row r="230" spans="1:16" x14ac:dyDescent="0.25">
      <c r="A230" s="1" t="s">
        <v>52</v>
      </c>
      <c r="B230" s="1">
        <v>22</v>
      </c>
      <c r="C230" s="1" t="s">
        <v>52</v>
      </c>
      <c r="D230" s="1">
        <v>22</v>
      </c>
      <c r="E230" s="1" t="s">
        <v>52</v>
      </c>
      <c r="F230" s="1">
        <v>22</v>
      </c>
      <c r="G230" s="1">
        <v>22</v>
      </c>
      <c r="H230" s="1">
        <v>0</v>
      </c>
      <c r="J230" s="11" t="str">
        <f t="shared" si="9"/>
        <v>3E, 22, 3E, 22, 3E, 22, 22, 0,</v>
      </c>
      <c r="L230" s="9" t="s">
        <v>317</v>
      </c>
      <c r="N230" s="9" t="s">
        <v>346</v>
      </c>
      <c r="O230" s="9">
        <f t="shared" si="11"/>
        <v>101</v>
      </c>
      <c r="P230" s="9">
        <f t="shared" si="10"/>
        <v>229</v>
      </c>
    </row>
    <row r="231" spans="1:16" x14ac:dyDescent="0.25">
      <c r="A231" s="1" t="s">
        <v>52</v>
      </c>
      <c r="B231" s="1">
        <v>22</v>
      </c>
      <c r="C231" s="1">
        <v>22</v>
      </c>
      <c r="D231" s="1" t="s">
        <v>52</v>
      </c>
      <c r="E231" s="1">
        <v>22</v>
      </c>
      <c r="F231" s="1">
        <v>22</v>
      </c>
      <c r="G231" s="1" t="s">
        <v>52</v>
      </c>
      <c r="H231" s="1">
        <v>0</v>
      </c>
      <c r="J231" s="11" t="str">
        <f t="shared" si="9"/>
        <v>3E, 22, 22, 3E, 22, 22, 3E, 0,</v>
      </c>
      <c r="L231" s="9" t="s">
        <v>318</v>
      </c>
      <c r="N231" s="9" t="s">
        <v>346</v>
      </c>
      <c r="O231" s="9">
        <f t="shared" si="11"/>
        <v>102</v>
      </c>
      <c r="P231" s="9">
        <f t="shared" si="10"/>
        <v>230</v>
      </c>
    </row>
    <row r="232" spans="1:16" x14ac:dyDescent="0.25">
      <c r="A232" s="1" t="s">
        <v>116</v>
      </c>
      <c r="B232" s="1">
        <v>22</v>
      </c>
      <c r="C232" s="1">
        <v>52</v>
      </c>
      <c r="D232" s="1" t="s">
        <v>35</v>
      </c>
      <c r="E232" s="1">
        <v>8</v>
      </c>
      <c r="F232" s="1">
        <v>10</v>
      </c>
      <c r="G232" s="1">
        <v>20</v>
      </c>
      <c r="H232" s="1">
        <v>0</v>
      </c>
      <c r="J232" s="11" t="str">
        <f t="shared" si="9"/>
        <v>1E, 22, 52, 0C, 8, 10, 20, 0,</v>
      </c>
      <c r="L232" s="9" t="s">
        <v>319</v>
      </c>
      <c r="N232" s="9" t="s">
        <v>346</v>
      </c>
      <c r="O232" s="9">
        <f t="shared" si="11"/>
        <v>103</v>
      </c>
      <c r="P232" s="9">
        <f t="shared" si="10"/>
        <v>231</v>
      </c>
    </row>
    <row r="233" spans="1:16" x14ac:dyDescent="0.25">
      <c r="A233" s="1">
        <v>0</v>
      </c>
      <c r="B233" s="1" t="s">
        <v>53</v>
      </c>
      <c r="C233" s="1">
        <v>42</v>
      </c>
      <c r="D233" s="1">
        <v>42</v>
      </c>
      <c r="E233" s="1">
        <v>42</v>
      </c>
      <c r="F233" s="1" t="s">
        <v>53</v>
      </c>
      <c r="G233" s="1">
        <v>0</v>
      </c>
      <c r="H233" s="1">
        <v>0</v>
      </c>
      <c r="J233" s="11" t="str">
        <f t="shared" si="9"/>
        <v>0, 7E, 42, 42, 42, 7E, 0, 0,</v>
      </c>
      <c r="L233" s="9" t="s">
        <v>320</v>
      </c>
      <c r="N233" s="9" t="s">
        <v>346</v>
      </c>
      <c r="O233" s="9">
        <f t="shared" si="11"/>
        <v>104</v>
      </c>
      <c r="P233" s="9">
        <f t="shared" si="10"/>
        <v>232</v>
      </c>
    </row>
    <row r="234" spans="1:16" x14ac:dyDescent="0.25">
      <c r="A234" s="1">
        <v>60</v>
      </c>
      <c r="B234" s="1">
        <v>0</v>
      </c>
      <c r="C234" s="1">
        <v>2</v>
      </c>
      <c r="D234" s="1">
        <v>2</v>
      </c>
      <c r="E234" s="1">
        <v>4</v>
      </c>
      <c r="F234" s="1">
        <v>78</v>
      </c>
      <c r="G234" s="1">
        <v>0</v>
      </c>
      <c r="H234" s="1">
        <v>0</v>
      </c>
      <c r="J234" s="11" t="str">
        <f t="shared" si="9"/>
        <v>60, 0, 2, 2, 4, 78, 0, 0,</v>
      </c>
      <c r="L234" s="9" t="s">
        <v>321</v>
      </c>
      <c r="N234" s="9" t="s">
        <v>346</v>
      </c>
      <c r="O234" s="9">
        <f t="shared" si="11"/>
        <v>105</v>
      </c>
      <c r="P234" s="9">
        <f t="shared" si="10"/>
        <v>233</v>
      </c>
    </row>
    <row r="235" spans="1:16" x14ac:dyDescent="0.25">
      <c r="A235" s="1">
        <v>0</v>
      </c>
      <c r="B235" s="1" t="s">
        <v>53</v>
      </c>
      <c r="C235" s="1">
        <v>2</v>
      </c>
      <c r="D235" s="1">
        <v>2</v>
      </c>
      <c r="E235" s="1">
        <v>2</v>
      </c>
      <c r="F235" s="1" t="s">
        <v>53</v>
      </c>
      <c r="G235" s="1">
        <v>0</v>
      </c>
      <c r="H235" s="1">
        <v>0</v>
      </c>
      <c r="J235" s="11" t="str">
        <f t="shared" si="9"/>
        <v>0, 7E, 2, 2, 2, 7E, 0, 0,</v>
      </c>
      <c r="L235" s="9" t="s">
        <v>322</v>
      </c>
      <c r="N235" s="9" t="s">
        <v>346</v>
      </c>
      <c r="O235" s="9">
        <f t="shared" si="11"/>
        <v>106</v>
      </c>
      <c r="P235" s="9">
        <f t="shared" si="10"/>
        <v>234</v>
      </c>
    </row>
    <row r="236" spans="1:16" x14ac:dyDescent="0.25">
      <c r="A236" s="1">
        <v>24</v>
      </c>
      <c r="B236" s="1" t="s">
        <v>53</v>
      </c>
      <c r="C236" s="1">
        <v>24</v>
      </c>
      <c r="D236" s="1">
        <v>24</v>
      </c>
      <c r="E236" s="1">
        <v>4</v>
      </c>
      <c r="F236" s="1">
        <v>8</v>
      </c>
      <c r="G236" s="1">
        <v>0</v>
      </c>
      <c r="H236" s="1">
        <v>0</v>
      </c>
      <c r="J236" s="11" t="str">
        <f t="shared" si="9"/>
        <v>24, 7E, 24, 24, 4, 8, 0, 0,</v>
      </c>
      <c r="L236" s="9" t="s">
        <v>323</v>
      </c>
      <c r="N236" s="9" t="s">
        <v>346</v>
      </c>
      <c r="O236" s="9">
        <f t="shared" si="11"/>
        <v>107</v>
      </c>
      <c r="P236" s="9">
        <f t="shared" si="10"/>
        <v>235</v>
      </c>
    </row>
    <row r="237" spans="1:16" x14ac:dyDescent="0.25">
      <c r="A237" s="1">
        <v>8</v>
      </c>
      <c r="B237" s="1">
        <v>8</v>
      </c>
      <c r="C237" s="1">
        <v>8</v>
      </c>
      <c r="D237" s="1">
        <v>8</v>
      </c>
      <c r="E237" s="1" t="s">
        <v>46</v>
      </c>
      <c r="F237" s="1">
        <v>0</v>
      </c>
      <c r="G237" s="1">
        <v>0</v>
      </c>
      <c r="H237" s="1">
        <v>0</v>
      </c>
      <c r="J237" s="11" t="str">
        <f t="shared" si="9"/>
        <v>8, 8, 8, 8, F8, 0, 0, 0,</v>
      </c>
      <c r="L237" s="9" t="s">
        <v>324</v>
      </c>
      <c r="N237" s="9" t="s">
        <v>346</v>
      </c>
      <c r="O237" s="9">
        <f t="shared" si="11"/>
        <v>108</v>
      </c>
      <c r="P237" s="9">
        <f t="shared" si="10"/>
        <v>236</v>
      </c>
    </row>
    <row r="238" spans="1:16" x14ac:dyDescent="0.25">
      <c r="A238" s="1">
        <v>20</v>
      </c>
      <c r="B238" s="1" t="s">
        <v>53</v>
      </c>
      <c r="C238" s="1">
        <v>22</v>
      </c>
      <c r="D238" s="1">
        <v>24</v>
      </c>
      <c r="E238" s="1">
        <v>20</v>
      </c>
      <c r="F238" s="1" t="s">
        <v>116</v>
      </c>
      <c r="G238" s="1">
        <v>0</v>
      </c>
      <c r="H238" s="1">
        <v>0</v>
      </c>
      <c r="J238" s="11" t="str">
        <f t="shared" si="9"/>
        <v>20, 7E, 22, 24, 20, 1E, 0, 0,</v>
      </c>
      <c r="L238" s="9" t="s">
        <v>325</v>
      </c>
      <c r="N238" s="9" t="s">
        <v>346</v>
      </c>
      <c r="O238" s="9">
        <f t="shared" si="11"/>
        <v>109</v>
      </c>
      <c r="P238" s="9">
        <f t="shared" si="10"/>
        <v>237</v>
      </c>
    </row>
    <row r="239" spans="1:16" x14ac:dyDescent="0.25">
      <c r="A239" s="1">
        <v>42</v>
      </c>
      <c r="B239" s="1">
        <v>22</v>
      </c>
      <c r="C239" s="1">
        <v>2</v>
      </c>
      <c r="D239" s="1">
        <v>4</v>
      </c>
      <c r="E239" s="1">
        <v>8</v>
      </c>
      <c r="F239" s="1">
        <v>10</v>
      </c>
      <c r="G239" s="1">
        <v>0</v>
      </c>
      <c r="H239" s="1">
        <v>0</v>
      </c>
      <c r="J239" s="11" t="str">
        <f t="shared" si="9"/>
        <v>42, 22, 2, 4, 8, 10, 0, 0,</v>
      </c>
      <c r="L239" s="9" t="s">
        <v>326</v>
      </c>
      <c r="N239" s="9" t="s">
        <v>346</v>
      </c>
      <c r="O239" s="9">
        <f t="shared" si="11"/>
        <v>110</v>
      </c>
      <c r="P239" s="9">
        <f t="shared" si="10"/>
        <v>238</v>
      </c>
    </row>
    <row r="240" spans="1:16" x14ac:dyDescent="0.25">
      <c r="A240" s="1">
        <v>70</v>
      </c>
      <c r="B240" s="1" t="s">
        <v>169</v>
      </c>
      <c r="C240" s="1" t="s">
        <v>169</v>
      </c>
      <c r="D240" s="1" t="s">
        <v>169</v>
      </c>
      <c r="E240" s="1">
        <v>70</v>
      </c>
      <c r="F240" s="1" t="s">
        <v>39</v>
      </c>
      <c r="G240" s="1" t="s">
        <v>39</v>
      </c>
      <c r="H240" s="1" t="s">
        <v>39</v>
      </c>
      <c r="J240" s="11" t="str">
        <f t="shared" si="9"/>
        <v>70, 50, 50, 50, 70, 00, 00, 00,</v>
      </c>
      <c r="L240" s="9" t="s">
        <v>327</v>
      </c>
      <c r="N240" s="9" t="s">
        <v>346</v>
      </c>
      <c r="O240" s="9">
        <f t="shared" si="11"/>
        <v>111</v>
      </c>
      <c r="P240" s="9">
        <f t="shared" si="10"/>
        <v>239</v>
      </c>
    </row>
    <row r="241" spans="1:16" x14ac:dyDescent="0.25">
      <c r="A241" s="1" t="s">
        <v>39</v>
      </c>
      <c r="B241" s="1" t="s">
        <v>39</v>
      </c>
      <c r="C241" s="1" t="s">
        <v>39</v>
      </c>
      <c r="D241" s="1">
        <v>70</v>
      </c>
      <c r="E241" s="1" t="s">
        <v>169</v>
      </c>
      <c r="F241" s="1" t="s">
        <v>169</v>
      </c>
      <c r="G241" s="1" t="s">
        <v>169</v>
      </c>
      <c r="H241" s="1">
        <v>70</v>
      </c>
      <c r="J241" s="11" t="str">
        <f t="shared" si="9"/>
        <v>00, 00, 00, 70, 50, 50, 50, 70,</v>
      </c>
      <c r="L241" s="9" t="s">
        <v>328</v>
      </c>
      <c r="N241" s="9" t="s">
        <v>346</v>
      </c>
      <c r="O241" s="9">
        <f t="shared" si="11"/>
        <v>112</v>
      </c>
      <c r="P241" s="9">
        <f t="shared" si="10"/>
        <v>240</v>
      </c>
    </row>
    <row r="242" spans="1:16" x14ac:dyDescent="0.25">
      <c r="A242" s="1">
        <v>20</v>
      </c>
      <c r="B242" s="1">
        <v>60</v>
      </c>
      <c r="C242" s="1">
        <v>20</v>
      </c>
      <c r="D242" s="1">
        <v>20</v>
      </c>
      <c r="E242" s="1">
        <v>70</v>
      </c>
      <c r="F242" s="1">
        <v>0</v>
      </c>
      <c r="G242" s="1">
        <v>0</v>
      </c>
      <c r="H242" s="1">
        <v>0</v>
      </c>
      <c r="J242" s="11" t="str">
        <f t="shared" si="9"/>
        <v>20, 60, 20, 20, 70, 0, 0, 0,</v>
      </c>
      <c r="L242" s="9" t="s">
        <v>329</v>
      </c>
      <c r="N242" s="9" t="s">
        <v>346</v>
      </c>
      <c r="O242" s="9">
        <f t="shared" si="11"/>
        <v>113</v>
      </c>
      <c r="P242" s="9">
        <f t="shared" si="10"/>
        <v>241</v>
      </c>
    </row>
    <row r="243" spans="1:16" x14ac:dyDescent="0.25">
      <c r="A243" s="1" t="s">
        <v>39</v>
      </c>
      <c r="B243" s="1" t="s">
        <v>39</v>
      </c>
      <c r="C243" s="1" t="s">
        <v>39</v>
      </c>
      <c r="D243" s="1" t="s">
        <v>73</v>
      </c>
      <c r="E243" s="1" t="s">
        <v>106</v>
      </c>
      <c r="F243" s="1" t="s">
        <v>73</v>
      </c>
      <c r="G243" s="1" t="s">
        <v>73</v>
      </c>
      <c r="H243" s="1" t="s">
        <v>168</v>
      </c>
      <c r="J243" s="11" t="str">
        <f t="shared" si="9"/>
        <v>00, 00, 00, 20, 60, 20, 20, 70,</v>
      </c>
      <c r="L243" s="9" t="s">
        <v>330</v>
      </c>
      <c r="N243" s="9" t="s">
        <v>346</v>
      </c>
      <c r="O243" s="9">
        <f t="shared" si="11"/>
        <v>114</v>
      </c>
      <c r="P243" s="9">
        <f t="shared" si="10"/>
        <v>242</v>
      </c>
    </row>
    <row r="244" spans="1:16" x14ac:dyDescent="0.25">
      <c r="A244" s="1">
        <v>70</v>
      </c>
      <c r="B244" s="1">
        <v>10</v>
      </c>
      <c r="C244" s="1">
        <v>70</v>
      </c>
      <c r="D244" s="1">
        <v>40</v>
      </c>
      <c r="E244" s="1">
        <v>70</v>
      </c>
      <c r="F244" s="1">
        <v>0</v>
      </c>
      <c r="G244" s="1">
        <v>0</v>
      </c>
      <c r="H244" s="1">
        <v>0</v>
      </c>
      <c r="J244" s="11" t="str">
        <f t="shared" si="9"/>
        <v>70, 10, 70, 40, 70, 0, 0, 0,</v>
      </c>
      <c r="L244" s="9" t="s">
        <v>331</v>
      </c>
      <c r="N244" s="9" t="s">
        <v>346</v>
      </c>
      <c r="O244" s="9">
        <f t="shared" si="11"/>
        <v>115</v>
      </c>
      <c r="P244" s="9">
        <f t="shared" si="10"/>
        <v>243</v>
      </c>
    </row>
    <row r="245" spans="1:16" x14ac:dyDescent="0.25">
      <c r="A245" s="1" t="s">
        <v>39</v>
      </c>
      <c r="B245" s="1" t="s">
        <v>39</v>
      </c>
      <c r="C245" s="1" t="s">
        <v>39</v>
      </c>
      <c r="D245" s="1" t="s">
        <v>168</v>
      </c>
      <c r="E245" s="1" t="s">
        <v>36</v>
      </c>
      <c r="F245" s="1" t="s">
        <v>168</v>
      </c>
      <c r="G245" s="1" t="s">
        <v>99</v>
      </c>
      <c r="H245" s="1" t="s">
        <v>168</v>
      </c>
      <c r="J245" s="11" t="str">
        <f t="shared" si="9"/>
        <v>00, 00, 00, 70, 10, 70, 40, 70,</v>
      </c>
      <c r="L245" s="9" t="s">
        <v>332</v>
      </c>
      <c r="N245" s="9" t="s">
        <v>346</v>
      </c>
      <c r="O245" s="9">
        <f t="shared" si="11"/>
        <v>116</v>
      </c>
      <c r="P245" s="9">
        <f t="shared" si="10"/>
        <v>244</v>
      </c>
    </row>
    <row r="246" spans="1:16" x14ac:dyDescent="0.25">
      <c r="A246" s="1">
        <v>70</v>
      </c>
      <c r="B246" s="1">
        <v>10</v>
      </c>
      <c r="C246" s="1">
        <v>70</v>
      </c>
      <c r="D246" s="1">
        <v>10</v>
      </c>
      <c r="E246" s="1">
        <v>70</v>
      </c>
      <c r="F246" s="1">
        <v>0</v>
      </c>
      <c r="G246" s="1">
        <v>0</v>
      </c>
      <c r="H246" s="1">
        <v>0</v>
      </c>
      <c r="J246" s="11" t="str">
        <f t="shared" si="9"/>
        <v>70, 10, 70, 10, 70, 0, 0, 0,</v>
      </c>
      <c r="L246" s="9" t="s">
        <v>333</v>
      </c>
      <c r="N246" s="9" t="s">
        <v>346</v>
      </c>
      <c r="O246" s="9">
        <f t="shared" si="11"/>
        <v>117</v>
      </c>
      <c r="P246" s="9">
        <f t="shared" si="10"/>
        <v>245</v>
      </c>
    </row>
    <row r="247" spans="1:16" x14ac:dyDescent="0.25">
      <c r="A247" s="1" t="s">
        <v>39</v>
      </c>
      <c r="B247" s="1" t="s">
        <v>39</v>
      </c>
      <c r="C247" s="1" t="s">
        <v>39</v>
      </c>
      <c r="D247" s="1" t="s">
        <v>168</v>
      </c>
      <c r="E247" s="1" t="s">
        <v>36</v>
      </c>
      <c r="F247" s="1" t="s">
        <v>168</v>
      </c>
      <c r="G247" s="1" t="s">
        <v>36</v>
      </c>
      <c r="H247" s="1" t="s">
        <v>168</v>
      </c>
      <c r="J247" s="11" t="str">
        <f t="shared" si="9"/>
        <v>00, 00, 00, 70, 10, 70, 10, 70,</v>
      </c>
      <c r="L247" s="9" t="s">
        <v>334</v>
      </c>
      <c r="N247" s="9" t="s">
        <v>346</v>
      </c>
      <c r="O247" s="9">
        <f t="shared" si="11"/>
        <v>118</v>
      </c>
      <c r="P247" s="9">
        <f t="shared" si="10"/>
        <v>246</v>
      </c>
    </row>
    <row r="248" spans="1:16" x14ac:dyDescent="0.25">
      <c r="A248" s="1" t="s">
        <v>39</v>
      </c>
      <c r="B248" s="1" t="s">
        <v>37</v>
      </c>
      <c r="C248" s="1" t="s">
        <v>41</v>
      </c>
      <c r="D248" s="1" t="s">
        <v>37</v>
      </c>
      <c r="E248" s="1" t="s">
        <v>39</v>
      </c>
      <c r="F248" s="1" t="s">
        <v>41</v>
      </c>
      <c r="G248" s="1" t="s">
        <v>39</v>
      </c>
      <c r="H248" s="1" t="s">
        <v>39</v>
      </c>
      <c r="J248" s="11" t="str">
        <f t="shared" si="9"/>
        <v>00, 08, 1C, 08, 00, 1C, 00, 00,</v>
      </c>
      <c r="L248" s="9" t="s">
        <v>335</v>
      </c>
      <c r="N248" s="9" t="s">
        <v>346</v>
      </c>
      <c r="O248" s="9">
        <f t="shared" si="11"/>
        <v>119</v>
      </c>
      <c r="P248" s="9">
        <f t="shared" si="10"/>
        <v>247</v>
      </c>
    </row>
    <row r="249" spans="1:16" x14ac:dyDescent="0.25">
      <c r="A249" s="1" t="s">
        <v>102</v>
      </c>
      <c r="B249" s="1" t="s">
        <v>118</v>
      </c>
      <c r="C249" s="1" t="s">
        <v>42</v>
      </c>
      <c r="D249" s="1" t="s">
        <v>103</v>
      </c>
      <c r="E249" s="1" t="s">
        <v>170</v>
      </c>
      <c r="F249" s="1" t="s">
        <v>53</v>
      </c>
      <c r="G249" s="1" t="s">
        <v>39</v>
      </c>
      <c r="H249" s="1" t="s">
        <v>39</v>
      </c>
      <c r="J249" s="11" t="str">
        <f t="shared" si="9"/>
        <v>06, 0A, 12, 22, 42, 7E, 00, 00,</v>
      </c>
      <c r="L249" s="9" t="s">
        <v>336</v>
      </c>
      <c r="N249" s="9" t="s">
        <v>346</v>
      </c>
      <c r="O249" s="9">
        <f t="shared" si="11"/>
        <v>120</v>
      </c>
      <c r="P249" s="9">
        <f t="shared" si="10"/>
        <v>248</v>
      </c>
    </row>
    <row r="250" spans="1:16" x14ac:dyDescent="0.25">
      <c r="A250" s="1" t="s">
        <v>39</v>
      </c>
      <c r="B250" s="1" t="s">
        <v>54</v>
      </c>
      <c r="C250" s="1" t="s">
        <v>174</v>
      </c>
      <c r="D250" s="1" t="s">
        <v>38</v>
      </c>
      <c r="E250" s="1" t="s">
        <v>110</v>
      </c>
      <c r="F250" s="1" t="s">
        <v>110</v>
      </c>
      <c r="G250" s="1" t="s">
        <v>38</v>
      </c>
      <c r="H250" s="1" t="s">
        <v>39</v>
      </c>
      <c r="J250" s="11" t="str">
        <f t="shared" si="9"/>
        <v>00, 7C, 04, 38, 44, 44, 38, 00,</v>
      </c>
      <c r="L250" s="9" t="s">
        <v>337</v>
      </c>
      <c r="N250" s="9" t="s">
        <v>346</v>
      </c>
      <c r="O250" s="9">
        <f t="shared" si="11"/>
        <v>121</v>
      </c>
      <c r="P250" s="9">
        <f t="shared" si="10"/>
        <v>249</v>
      </c>
    </row>
    <row r="251" spans="1:16" x14ac:dyDescent="0.25">
      <c r="A251" s="1" t="s">
        <v>39</v>
      </c>
      <c r="B251" s="1" t="s">
        <v>55</v>
      </c>
      <c r="C251" s="1" t="s">
        <v>55</v>
      </c>
      <c r="D251" s="1" t="s">
        <v>214</v>
      </c>
      <c r="E251" s="1" t="s">
        <v>187</v>
      </c>
      <c r="F251" s="1" t="s">
        <v>41</v>
      </c>
      <c r="G251" s="1" t="s">
        <v>37</v>
      </c>
      <c r="H251" s="1" t="s">
        <v>39</v>
      </c>
      <c r="J251" s="11" t="str">
        <f t="shared" si="9"/>
        <v>00, 7F, 7F, 61, 32, 1C, 08, 00,</v>
      </c>
      <c r="L251" s="9" t="s">
        <v>338</v>
      </c>
      <c r="N251" s="9" t="s">
        <v>346</v>
      </c>
      <c r="O251" s="9">
        <f t="shared" si="11"/>
        <v>122</v>
      </c>
      <c r="P251" s="9">
        <f t="shared" si="10"/>
        <v>250</v>
      </c>
    </row>
    <row r="252" spans="1:16" x14ac:dyDescent="0.25">
      <c r="A252" s="1" t="s">
        <v>168</v>
      </c>
      <c r="B252" s="1" t="s">
        <v>169</v>
      </c>
      <c r="C252" s="1" t="s">
        <v>168</v>
      </c>
      <c r="D252" s="1" t="s">
        <v>39</v>
      </c>
      <c r="E252" s="1" t="s">
        <v>39</v>
      </c>
      <c r="F252" s="1" t="s">
        <v>39</v>
      </c>
      <c r="G252" s="1" t="s">
        <v>39</v>
      </c>
      <c r="H252" s="1" t="s">
        <v>39</v>
      </c>
      <c r="J252" s="11" t="str">
        <f t="shared" si="9"/>
        <v>70, 50, 70, 00, 00, 00, 00, 00,</v>
      </c>
      <c r="L252" s="9" t="s">
        <v>339</v>
      </c>
      <c r="N252" s="9" t="s">
        <v>346</v>
      </c>
      <c r="O252" s="9">
        <f t="shared" si="11"/>
        <v>123</v>
      </c>
      <c r="P252" s="9">
        <f t="shared" si="10"/>
        <v>251</v>
      </c>
    </row>
    <row r="253" spans="1:16" x14ac:dyDescent="0.25">
      <c r="A253" s="1" t="s">
        <v>54</v>
      </c>
      <c r="B253" s="1" t="s">
        <v>99</v>
      </c>
      <c r="C253" s="1" t="s">
        <v>73</v>
      </c>
      <c r="D253" s="1" t="s">
        <v>36</v>
      </c>
      <c r="E253" s="1" t="s">
        <v>73</v>
      </c>
      <c r="F253" s="1" t="s">
        <v>99</v>
      </c>
      <c r="G253" s="1" t="s">
        <v>54</v>
      </c>
      <c r="H253" s="1" t="s">
        <v>39</v>
      </c>
      <c r="J253" s="11" t="str">
        <f t="shared" si="9"/>
        <v>7C, 40, 20, 10, 20, 40, 7C, 00,</v>
      </c>
      <c r="L253" s="9" t="s">
        <v>340</v>
      </c>
      <c r="N253" s="9" t="s">
        <v>346</v>
      </c>
      <c r="O253" s="9">
        <f t="shared" si="11"/>
        <v>124</v>
      </c>
      <c r="P253" s="9">
        <f t="shared" si="10"/>
        <v>252</v>
      </c>
    </row>
    <row r="254" spans="1:16" x14ac:dyDescent="0.25">
      <c r="A254" s="1" t="s">
        <v>39</v>
      </c>
      <c r="B254" s="1" t="s">
        <v>37</v>
      </c>
      <c r="C254" s="1" t="s">
        <v>41</v>
      </c>
      <c r="D254" s="1" t="s">
        <v>37</v>
      </c>
      <c r="E254" s="1" t="s">
        <v>39</v>
      </c>
      <c r="F254" s="1" t="s">
        <v>41</v>
      </c>
      <c r="G254" s="1" t="s">
        <v>39</v>
      </c>
      <c r="H254" s="1" t="s">
        <v>39</v>
      </c>
      <c r="J254" s="11" t="str">
        <f t="shared" si="9"/>
        <v>00, 08, 1C, 08, 00, 1C, 00, 00,</v>
      </c>
      <c r="L254" s="9" t="s">
        <v>341</v>
      </c>
      <c r="N254" s="9" t="s">
        <v>346</v>
      </c>
      <c r="O254" s="9">
        <f t="shared" si="11"/>
        <v>125</v>
      </c>
      <c r="P254" s="9">
        <f t="shared" si="10"/>
        <v>253</v>
      </c>
    </row>
    <row r="255" spans="1:16" x14ac:dyDescent="0.25">
      <c r="A255" s="1" t="s">
        <v>348</v>
      </c>
      <c r="B255" s="1" t="s">
        <v>348</v>
      </c>
      <c r="C255" s="1" t="s">
        <v>158</v>
      </c>
      <c r="D255" s="1" t="s">
        <v>160</v>
      </c>
      <c r="E255" s="1" t="s">
        <v>171</v>
      </c>
      <c r="F255" s="1" t="s">
        <v>348</v>
      </c>
      <c r="G255" s="1" t="s">
        <v>348</v>
      </c>
      <c r="H255" s="1" t="s">
        <v>39</v>
      </c>
      <c r="J255" s="11" t="str">
        <f t="shared" si="9"/>
        <v>89, 89, C9, AF, 99, 89, 89, 00,</v>
      </c>
      <c r="L255" s="9" t="s">
        <v>342</v>
      </c>
      <c r="N255" s="9" t="s">
        <v>346</v>
      </c>
      <c r="O255" s="9">
        <f t="shared" si="11"/>
        <v>126</v>
      </c>
      <c r="P255" s="9">
        <f t="shared" si="10"/>
        <v>254</v>
      </c>
    </row>
    <row r="256" spans="1:16" x14ac:dyDescent="0.25">
      <c r="A256" s="1" t="s">
        <v>65</v>
      </c>
      <c r="B256" s="1" t="s">
        <v>349</v>
      </c>
      <c r="C256" s="1" t="s">
        <v>349</v>
      </c>
      <c r="D256" s="1" t="s">
        <v>143</v>
      </c>
      <c r="E256" s="1" t="s">
        <v>139</v>
      </c>
      <c r="F256" s="1" t="s">
        <v>349</v>
      </c>
      <c r="G256" s="1" t="s">
        <v>350</v>
      </c>
      <c r="H256" s="1" t="s">
        <v>39</v>
      </c>
      <c r="J256" s="11" t="str">
        <f>A256&amp;", "&amp;B256&amp;", "&amp;C256&amp;", "&amp;D256&amp;", "&amp;E256&amp;", "&amp;F256&amp;", "&amp;G256&amp;", "&amp;H256&amp;";"</f>
        <v>E7, 95, 95, E5, A5, 95, 97, 00;</v>
      </c>
      <c r="L256" s="9" t="s">
        <v>343</v>
      </c>
      <c r="N256" s="9" t="s">
        <v>346</v>
      </c>
      <c r="O256" s="9">
        <f t="shared" si="11"/>
        <v>127</v>
      </c>
      <c r="P256" s="9">
        <f t="shared" si="10"/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6"/>
  <sheetViews>
    <sheetView workbookViewId="0">
      <selection activeCell="K40" sqref="K40"/>
    </sheetView>
  </sheetViews>
  <sheetFormatPr defaultRowHeight="15" x14ac:dyDescent="0.25"/>
  <cols>
    <col min="1" max="9" width="5.85546875" style="1" customWidth="1"/>
    <col min="10" max="17" width="7.42578125" customWidth="1"/>
  </cols>
  <sheetData>
    <row r="1" spans="1:8" x14ac:dyDescent="0.25">
      <c r="A1" s="1" t="s">
        <v>0</v>
      </c>
      <c r="B1" s="1">
        <v>22</v>
      </c>
      <c r="C1" s="1" t="s">
        <v>1</v>
      </c>
      <c r="D1" s="1">
        <v>56</v>
      </c>
      <c r="E1" s="1" t="s">
        <v>2</v>
      </c>
      <c r="F1" s="1">
        <v>20</v>
      </c>
      <c r="G1" s="1" t="s">
        <v>3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4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</v>
      </c>
      <c r="B3" s="1">
        <v>22</v>
      </c>
      <c r="C3" s="1">
        <v>22</v>
      </c>
      <c r="D3" s="1" t="s">
        <v>6</v>
      </c>
      <c r="E3" s="1">
        <v>22</v>
      </c>
      <c r="F3" s="1">
        <v>22</v>
      </c>
      <c r="G3" s="1" t="s">
        <v>5</v>
      </c>
      <c r="H3" s="1">
        <v>0</v>
      </c>
    </row>
    <row r="4" spans="1:8" x14ac:dyDescent="0.25">
      <c r="A4" s="1" t="s">
        <v>0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0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4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4</v>
      </c>
      <c r="H6" s="1">
        <v>0</v>
      </c>
    </row>
    <row r="7" spans="1:8" x14ac:dyDescent="0.25">
      <c r="A7" s="1" t="s">
        <v>4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0</v>
      </c>
      <c r="B8" s="1">
        <v>22</v>
      </c>
      <c r="C8" s="1">
        <v>40</v>
      </c>
      <c r="D8" s="1" t="s">
        <v>7</v>
      </c>
      <c r="E8" s="1">
        <v>42</v>
      </c>
      <c r="F8" s="1">
        <v>22</v>
      </c>
      <c r="G8" s="1" t="s">
        <v>0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4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0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0</v>
      </c>
      <c r="H10" s="1">
        <v>0</v>
      </c>
    </row>
    <row r="11" spans="1:8" x14ac:dyDescent="0.25">
      <c r="A11" s="1" t="s">
        <v>8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4</v>
      </c>
      <c r="H13" s="1">
        <v>0</v>
      </c>
    </row>
    <row r="14" spans="1:8" x14ac:dyDescent="0.25">
      <c r="A14" s="1">
        <v>42</v>
      </c>
      <c r="B14" s="1">
        <v>66</v>
      </c>
      <c r="C14" s="1" t="s">
        <v>9</v>
      </c>
      <c r="D14" s="1" t="s">
        <v>9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1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</v>
      </c>
      <c r="B17" s="1">
        <v>42</v>
      </c>
      <c r="C17" s="1">
        <v>42</v>
      </c>
      <c r="D17" s="1" t="s">
        <v>5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1</v>
      </c>
      <c r="F18" s="1">
        <v>24</v>
      </c>
      <c r="G18" s="1" t="s">
        <v>10</v>
      </c>
      <c r="H18" s="1">
        <v>0</v>
      </c>
    </row>
    <row r="19" spans="1:8" x14ac:dyDescent="0.25">
      <c r="A19" s="1" t="s">
        <v>5</v>
      </c>
      <c r="B19" s="1">
        <v>42</v>
      </c>
      <c r="C19" s="1">
        <v>42</v>
      </c>
      <c r="D19" s="1" t="s">
        <v>5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6</v>
      </c>
      <c r="B20" s="1">
        <v>42</v>
      </c>
      <c r="C20" s="1">
        <v>40</v>
      </c>
      <c r="D20" s="1" t="s">
        <v>6</v>
      </c>
      <c r="E20" s="1">
        <v>2</v>
      </c>
      <c r="F20" s="1">
        <v>42</v>
      </c>
      <c r="G20" s="1" t="s">
        <v>6</v>
      </c>
      <c r="H20" s="1">
        <v>0</v>
      </c>
    </row>
    <row r="21" spans="1:8" x14ac:dyDescent="0.25">
      <c r="A21" s="1" t="s">
        <v>11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6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9</v>
      </c>
      <c r="E24" s="1" t="s">
        <v>9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0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4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4</v>
      </c>
      <c r="H27" s="1">
        <v>0</v>
      </c>
    </row>
    <row r="28" spans="1:8" x14ac:dyDescent="0.25">
      <c r="A28" s="1" t="s">
        <v>6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6</v>
      </c>
      <c r="H28" s="1">
        <v>0</v>
      </c>
    </row>
    <row r="29" spans="1:8" x14ac:dyDescent="0.25">
      <c r="A29" s="1">
        <v>0</v>
      </c>
      <c r="B29" s="1">
        <v>40</v>
      </c>
      <c r="C29" s="1">
        <v>20</v>
      </c>
      <c r="D29" s="1">
        <v>10</v>
      </c>
      <c r="E29" s="1">
        <v>8</v>
      </c>
      <c r="F29" s="1">
        <v>4</v>
      </c>
      <c r="G29" s="1">
        <v>2</v>
      </c>
      <c r="H29" s="1">
        <v>0</v>
      </c>
    </row>
    <row r="30" spans="1:8" x14ac:dyDescent="0.25">
      <c r="A30" s="1" t="s">
        <v>6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6</v>
      </c>
      <c r="H30" s="1">
        <v>0</v>
      </c>
    </row>
    <row r="31" spans="1:8" x14ac:dyDescent="0.25">
      <c r="A31" s="1">
        <v>0</v>
      </c>
      <c r="B31" s="1">
        <v>8</v>
      </c>
      <c r="C31" s="1" t="s">
        <v>0</v>
      </c>
      <c r="D31" s="1" t="s">
        <v>12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13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12</v>
      </c>
      <c r="C43" s="1" t="s">
        <v>0</v>
      </c>
      <c r="D43" s="1" t="s">
        <v>11</v>
      </c>
      <c r="E43" s="1" t="s">
        <v>0</v>
      </c>
      <c r="F43" s="1" t="s">
        <v>12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4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>
        <v>0</v>
      </c>
    </row>
    <row r="51" spans="1:8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>
        <v>0</v>
      </c>
    </row>
    <row r="52" spans="1:8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>
        <v>0</v>
      </c>
    </row>
    <row r="53" spans="1:8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>
        <v>0</v>
      </c>
    </row>
    <row r="54" spans="1:8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>
        <v>0</v>
      </c>
    </row>
    <row r="56" spans="1:8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>
        <v>0</v>
      </c>
    </row>
    <row r="58" spans="1:8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</row>
    <row r="62" spans="1:8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</row>
    <row r="64" spans="1:8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</row>
    <row r="65" spans="1:9" x14ac:dyDescent="0.25">
      <c r="A65" s="1">
        <v>0</v>
      </c>
      <c r="B65" s="1">
        <v>0</v>
      </c>
      <c r="C65" s="1">
        <v>0</v>
      </c>
      <c r="D65" s="1">
        <v>0</v>
      </c>
      <c r="E65" s="1" t="s">
        <v>17</v>
      </c>
      <c r="F65" s="1">
        <v>0</v>
      </c>
      <c r="G65" s="1">
        <v>0</v>
      </c>
      <c r="H65" s="1">
        <v>0</v>
      </c>
    </row>
    <row r="66" spans="1:9" x14ac:dyDescent="0.25">
      <c r="A66" s="1">
        <v>8</v>
      </c>
      <c r="B66" s="1" t="s">
        <v>0</v>
      </c>
      <c r="C66" s="1" t="s">
        <v>11</v>
      </c>
      <c r="D66" s="1" t="s">
        <v>13</v>
      </c>
      <c r="E66" s="1" t="s">
        <v>13</v>
      </c>
      <c r="F66" s="1" t="s">
        <v>0</v>
      </c>
      <c r="G66" s="1" t="s">
        <v>11</v>
      </c>
      <c r="H66" s="1">
        <v>0</v>
      </c>
    </row>
    <row r="67" spans="1:9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9" x14ac:dyDescent="0.25">
      <c r="A68" s="1">
        <v>0</v>
      </c>
      <c r="B68" s="1">
        <v>0</v>
      </c>
      <c r="C68" s="1">
        <v>0</v>
      </c>
      <c r="D68" s="1" t="s">
        <v>17</v>
      </c>
      <c r="E68" s="1">
        <v>0</v>
      </c>
      <c r="F68" s="1">
        <v>0</v>
      </c>
      <c r="G68" s="1">
        <v>0</v>
      </c>
      <c r="H68" s="1">
        <v>0</v>
      </c>
      <c r="I68"/>
    </row>
    <row r="69" spans="1:9" x14ac:dyDescent="0.25">
      <c r="A69" s="1">
        <v>0</v>
      </c>
      <c r="B69" s="1">
        <v>0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9" x14ac:dyDescent="0.25">
      <c r="A70" s="1">
        <v>0</v>
      </c>
      <c r="B70" s="1" t="s">
        <v>17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9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17</v>
      </c>
      <c r="G71" s="1">
        <v>0</v>
      </c>
      <c r="H71" s="1">
        <v>0</v>
      </c>
    </row>
    <row r="72" spans="1:9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9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9" x14ac:dyDescent="0.25">
      <c r="A74" s="1">
        <v>0</v>
      </c>
      <c r="B74" s="1">
        <v>0</v>
      </c>
      <c r="C74" s="1">
        <v>0</v>
      </c>
      <c r="D74" s="1">
        <v>0</v>
      </c>
      <c r="E74" s="1" t="s">
        <v>18</v>
      </c>
      <c r="F74" s="1">
        <v>10</v>
      </c>
      <c r="G74" s="1">
        <v>8</v>
      </c>
      <c r="H74" s="1">
        <v>8</v>
      </c>
    </row>
    <row r="75" spans="1:9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9" x14ac:dyDescent="0.25">
      <c r="A76" s="1">
        <v>8</v>
      </c>
      <c r="B76" s="1">
        <v>8</v>
      </c>
      <c r="C76" s="1">
        <v>8</v>
      </c>
      <c r="D76" s="1">
        <v>10</v>
      </c>
      <c r="E76" s="1" t="s">
        <v>18</v>
      </c>
      <c r="F76" s="1">
        <v>0</v>
      </c>
      <c r="G76" s="1">
        <v>0</v>
      </c>
      <c r="H76" s="1">
        <v>0</v>
      </c>
    </row>
    <row r="77" spans="1:9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17</v>
      </c>
    </row>
    <row r="78" spans="1:9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9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9" x14ac:dyDescent="0.25">
      <c r="A80" s="1" t="s">
        <v>17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17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6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6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17</v>
      </c>
      <c r="H83" s="1">
        <v>0</v>
      </c>
    </row>
    <row r="84" spans="1:8" x14ac:dyDescent="0.25">
      <c r="A84" s="1">
        <v>36</v>
      </c>
      <c r="B84" s="1" t="s">
        <v>13</v>
      </c>
      <c r="C84" s="1" t="s">
        <v>13</v>
      </c>
      <c r="D84" s="1" t="s">
        <v>13</v>
      </c>
      <c r="E84" s="1" t="s">
        <v>11</v>
      </c>
      <c r="F84" s="1" t="s">
        <v>0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6</v>
      </c>
      <c r="C88" s="1">
        <v>42</v>
      </c>
      <c r="D88" s="1">
        <v>42</v>
      </c>
      <c r="E88" s="1">
        <v>42</v>
      </c>
      <c r="F88" s="1">
        <v>42</v>
      </c>
      <c r="G88" s="1" t="s">
        <v>6</v>
      </c>
      <c r="H88" s="1">
        <v>0</v>
      </c>
    </row>
    <row r="89" spans="1:8" x14ac:dyDescent="0.25">
      <c r="A89" s="1">
        <v>8</v>
      </c>
      <c r="B89" s="1" t="s">
        <v>0</v>
      </c>
      <c r="C89" s="1" t="s">
        <v>12</v>
      </c>
      <c r="D89" s="1">
        <v>77</v>
      </c>
      <c r="E89" s="1" t="s">
        <v>12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0</v>
      </c>
      <c r="C91" s="1" t="s">
        <v>11</v>
      </c>
      <c r="D91" s="1" t="s">
        <v>13</v>
      </c>
      <c r="E91" s="1" t="s">
        <v>11</v>
      </c>
      <c r="F91" s="1" t="s">
        <v>0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17</v>
      </c>
      <c r="F92" s="1">
        <v>8</v>
      </c>
      <c r="G92" s="1">
        <v>8</v>
      </c>
      <c r="H92" s="1">
        <v>8</v>
      </c>
    </row>
    <row r="93" spans="1:8" x14ac:dyDescent="0.25">
      <c r="A93" s="1" t="s">
        <v>19</v>
      </c>
      <c r="B93" s="1">
        <v>50</v>
      </c>
      <c r="C93" s="1" t="s">
        <v>19</v>
      </c>
      <c r="D93" s="1">
        <v>50</v>
      </c>
      <c r="E93" s="1" t="s">
        <v>19</v>
      </c>
      <c r="F93" s="1">
        <v>50</v>
      </c>
      <c r="G93" s="1" t="s">
        <v>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11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17</v>
      </c>
      <c r="B96" s="1" t="s">
        <v>13</v>
      </c>
      <c r="C96" s="1" t="s">
        <v>20</v>
      </c>
      <c r="D96" s="1" t="s">
        <v>21</v>
      </c>
      <c r="E96" s="1" t="s">
        <v>22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23</v>
      </c>
      <c r="B98" s="1" t="s">
        <v>23</v>
      </c>
      <c r="C98" s="1" t="s">
        <v>23</v>
      </c>
      <c r="D98" s="1" t="s">
        <v>23</v>
      </c>
      <c r="E98" s="1" t="s">
        <v>23</v>
      </c>
      <c r="F98" s="1" t="s">
        <v>23</v>
      </c>
      <c r="G98" s="1" t="s">
        <v>23</v>
      </c>
      <c r="H98" s="1" t="s">
        <v>23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17</v>
      </c>
      <c r="F99" s="1" t="s">
        <v>17</v>
      </c>
      <c r="G99" s="1" t="s">
        <v>17</v>
      </c>
      <c r="H99" s="1" t="s">
        <v>17</v>
      </c>
    </row>
    <row r="100" spans="1:8" x14ac:dyDescent="0.25">
      <c r="A100" s="1" t="s">
        <v>17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17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24</v>
      </c>
      <c r="B103" s="1">
        <v>55</v>
      </c>
      <c r="C103" s="1" t="s">
        <v>24</v>
      </c>
      <c r="D103" s="1">
        <v>55</v>
      </c>
      <c r="E103" s="1" t="s">
        <v>24</v>
      </c>
      <c r="F103" s="1">
        <v>55</v>
      </c>
      <c r="G103" s="1" t="s">
        <v>24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24</v>
      </c>
      <c r="F105" s="1">
        <v>55</v>
      </c>
      <c r="G105" s="1" t="s">
        <v>24</v>
      </c>
      <c r="H105" s="1">
        <v>55</v>
      </c>
    </row>
    <row r="106" spans="1:8" x14ac:dyDescent="0.25">
      <c r="A106" s="1" t="s">
        <v>17</v>
      </c>
      <c r="B106" s="1" t="s">
        <v>25</v>
      </c>
      <c r="C106" s="1" t="s">
        <v>26</v>
      </c>
      <c r="D106" s="1" t="s">
        <v>27</v>
      </c>
      <c r="E106" s="1" t="s">
        <v>23</v>
      </c>
      <c r="F106" s="1" t="s">
        <v>18</v>
      </c>
      <c r="G106" s="1" t="s">
        <v>28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22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22</v>
      </c>
      <c r="F109" s="1" t="s">
        <v>22</v>
      </c>
      <c r="G109" s="1" t="s">
        <v>22</v>
      </c>
      <c r="H109" s="1" t="s">
        <v>22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22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27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17</v>
      </c>
      <c r="H112" s="1" t="s">
        <v>17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22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17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17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27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28</v>
      </c>
      <c r="B117" s="1" t="s">
        <v>28</v>
      </c>
      <c r="C117" s="1" t="s">
        <v>28</v>
      </c>
      <c r="D117" s="1" t="s">
        <v>28</v>
      </c>
      <c r="E117" s="1" t="s">
        <v>28</v>
      </c>
      <c r="F117" s="1" t="s">
        <v>28</v>
      </c>
      <c r="G117" s="1" t="s">
        <v>28</v>
      </c>
      <c r="H117" s="1" t="s">
        <v>28</v>
      </c>
    </row>
    <row r="118" spans="1:8" x14ac:dyDescent="0.25">
      <c r="A118" s="1" t="s">
        <v>18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17</v>
      </c>
      <c r="B120" s="1" t="s">
        <v>17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17</v>
      </c>
      <c r="B121" s="1" t="s">
        <v>17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17</v>
      </c>
      <c r="G122" s="1" t="s">
        <v>17</v>
      </c>
      <c r="H122" s="1" t="s">
        <v>17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17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23</v>
      </c>
      <c r="F124" s="1" t="s">
        <v>23</v>
      </c>
      <c r="G124" s="1" t="s">
        <v>23</v>
      </c>
      <c r="H124" s="1" t="s">
        <v>23</v>
      </c>
    </row>
    <row r="125" spans="1:8" x14ac:dyDescent="0.25">
      <c r="A125" s="1" t="s">
        <v>22</v>
      </c>
      <c r="B125" s="1" t="s">
        <v>22</v>
      </c>
      <c r="C125" s="1" t="s">
        <v>22</v>
      </c>
      <c r="D125" s="1" t="s">
        <v>22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27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23</v>
      </c>
      <c r="B127" s="1" t="s">
        <v>23</v>
      </c>
      <c r="C127" s="1" t="s">
        <v>23</v>
      </c>
      <c r="D127" s="1" t="s">
        <v>23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23</v>
      </c>
      <c r="B128" s="1" t="s">
        <v>23</v>
      </c>
      <c r="C128" s="1" t="s">
        <v>23</v>
      </c>
      <c r="D128" s="1" t="s">
        <v>23</v>
      </c>
      <c r="E128" s="1" t="s">
        <v>22</v>
      </c>
      <c r="F128" s="1" t="s">
        <v>22</v>
      </c>
      <c r="G128" s="1" t="s">
        <v>22</v>
      </c>
      <c r="H128" s="1" t="s">
        <v>22</v>
      </c>
    </row>
    <row r="129" spans="1:8" x14ac:dyDescent="0.25">
      <c r="A129" s="1" t="s">
        <v>0</v>
      </c>
      <c r="B129" s="1">
        <v>22</v>
      </c>
      <c r="C129" s="1" t="s">
        <v>1</v>
      </c>
      <c r="D129" s="1">
        <v>56</v>
      </c>
      <c r="E129" s="1" t="s">
        <v>2</v>
      </c>
      <c r="F129" s="1">
        <v>20</v>
      </c>
      <c r="G129" s="1" t="s">
        <v>3</v>
      </c>
      <c r="H129" s="1">
        <v>0</v>
      </c>
    </row>
    <row r="130" spans="1:8" x14ac:dyDescent="0.25">
      <c r="A130" s="1">
        <v>0</v>
      </c>
      <c r="B130" s="1">
        <v>0</v>
      </c>
      <c r="C130" s="1">
        <v>38</v>
      </c>
      <c r="D130" s="1">
        <v>4</v>
      </c>
      <c r="E130" s="1" t="s">
        <v>6</v>
      </c>
      <c r="F130" s="1">
        <v>44</v>
      </c>
      <c r="G130" s="1" t="s">
        <v>15</v>
      </c>
      <c r="H130" s="1">
        <v>0</v>
      </c>
    </row>
    <row r="131" spans="1:8" x14ac:dyDescent="0.25">
      <c r="A131" s="1">
        <v>40</v>
      </c>
      <c r="B131" s="1">
        <v>40</v>
      </c>
      <c r="C131" s="1" t="s">
        <v>29</v>
      </c>
      <c r="D131" s="1">
        <v>62</v>
      </c>
      <c r="E131" s="1">
        <v>42</v>
      </c>
      <c r="F131" s="1">
        <v>62</v>
      </c>
      <c r="G131" s="1" t="s">
        <v>29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6</v>
      </c>
      <c r="D132" s="1">
        <v>42</v>
      </c>
      <c r="E132" s="1">
        <v>40</v>
      </c>
      <c r="F132" s="1">
        <v>42</v>
      </c>
      <c r="G132" s="1" t="s">
        <v>6</v>
      </c>
      <c r="H132" s="1">
        <v>0</v>
      </c>
    </row>
    <row r="133" spans="1:8" x14ac:dyDescent="0.25">
      <c r="A133" s="1">
        <v>2</v>
      </c>
      <c r="B133" s="1">
        <v>2</v>
      </c>
      <c r="C133" s="1" t="s">
        <v>15</v>
      </c>
      <c r="D133" s="1">
        <v>46</v>
      </c>
      <c r="E133" s="1">
        <v>42</v>
      </c>
      <c r="F133" s="1">
        <v>46</v>
      </c>
      <c r="G133" s="1" t="s">
        <v>15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6</v>
      </c>
      <c r="D134" s="1">
        <v>42</v>
      </c>
      <c r="E134" s="1" t="s">
        <v>4</v>
      </c>
      <c r="F134" s="1">
        <v>40</v>
      </c>
      <c r="G134" s="1" t="s">
        <v>6</v>
      </c>
      <c r="H134" s="1">
        <v>0</v>
      </c>
    </row>
    <row r="135" spans="1:8" x14ac:dyDescent="0.25">
      <c r="A135" s="1" t="s">
        <v>16</v>
      </c>
      <c r="B135" s="1">
        <v>12</v>
      </c>
      <c r="C135" s="1">
        <v>10</v>
      </c>
      <c r="D135" s="1" t="s">
        <v>5</v>
      </c>
      <c r="E135" s="1">
        <v>10</v>
      </c>
      <c r="F135" s="1">
        <v>10</v>
      </c>
      <c r="G135" s="1">
        <v>10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15</v>
      </c>
      <c r="D136" s="1">
        <v>46</v>
      </c>
      <c r="E136" s="1">
        <v>46</v>
      </c>
      <c r="F136" s="1" t="s">
        <v>15</v>
      </c>
      <c r="G136" s="1">
        <v>2</v>
      </c>
      <c r="H136" s="1" t="s">
        <v>6</v>
      </c>
    </row>
    <row r="137" spans="1:8" x14ac:dyDescent="0.25">
      <c r="A137" s="1">
        <v>40</v>
      </c>
      <c r="B137" s="1">
        <v>40</v>
      </c>
      <c r="C137" s="1" t="s">
        <v>29</v>
      </c>
      <c r="D137" s="1">
        <v>62</v>
      </c>
      <c r="E137" s="1">
        <v>42</v>
      </c>
      <c r="F137" s="1">
        <v>42</v>
      </c>
      <c r="G137" s="1">
        <v>42</v>
      </c>
      <c r="H137" s="1">
        <v>0</v>
      </c>
    </row>
    <row r="138" spans="1:8" x14ac:dyDescent="0.25">
      <c r="A138" s="1">
        <v>8</v>
      </c>
      <c r="B138" s="1">
        <v>0</v>
      </c>
      <c r="C138" s="1">
        <v>18</v>
      </c>
      <c r="D138" s="1">
        <v>8</v>
      </c>
      <c r="E138" s="1">
        <v>8</v>
      </c>
      <c r="F138" s="1">
        <v>8</v>
      </c>
      <c r="G138" s="1" t="s">
        <v>0</v>
      </c>
      <c r="H138" s="1">
        <v>0</v>
      </c>
    </row>
    <row r="139" spans="1:8" x14ac:dyDescent="0.25">
      <c r="A139" s="1">
        <v>4</v>
      </c>
      <c r="B139" s="1">
        <v>0</v>
      </c>
      <c r="C139" s="1" t="s">
        <v>16</v>
      </c>
      <c r="D139" s="1">
        <v>4</v>
      </c>
      <c r="E139" s="1">
        <v>4</v>
      </c>
      <c r="F139" s="1">
        <v>4</v>
      </c>
      <c r="G139" s="1">
        <v>44</v>
      </c>
      <c r="H139" s="1">
        <v>38</v>
      </c>
    </row>
    <row r="140" spans="1:8" x14ac:dyDescent="0.25">
      <c r="A140" s="1">
        <v>40</v>
      </c>
      <c r="B140" s="1">
        <v>40</v>
      </c>
      <c r="C140" s="1">
        <v>44</v>
      </c>
      <c r="D140" s="1">
        <v>48</v>
      </c>
      <c r="E140" s="1">
        <v>50</v>
      </c>
      <c r="F140" s="1">
        <v>68</v>
      </c>
      <c r="G140" s="1">
        <v>44</v>
      </c>
      <c r="H140" s="1">
        <v>0</v>
      </c>
    </row>
    <row r="141" spans="1:8" x14ac:dyDescent="0.25">
      <c r="A141" s="1">
        <v>18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 t="s">
        <v>0</v>
      </c>
      <c r="H141" s="1">
        <v>0</v>
      </c>
    </row>
    <row r="142" spans="1:8" x14ac:dyDescent="0.25">
      <c r="A142" s="1">
        <v>0</v>
      </c>
      <c r="B142" s="1">
        <v>0</v>
      </c>
      <c r="C142" s="1">
        <v>76</v>
      </c>
      <c r="D142" s="1">
        <v>49</v>
      </c>
      <c r="E142" s="1">
        <v>49</v>
      </c>
      <c r="F142" s="1">
        <v>49</v>
      </c>
      <c r="G142" s="1">
        <v>49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29</v>
      </c>
      <c r="D143" s="1">
        <v>62</v>
      </c>
      <c r="E143" s="1">
        <v>42</v>
      </c>
      <c r="F143" s="1">
        <v>42</v>
      </c>
      <c r="G143" s="1">
        <v>42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6</v>
      </c>
      <c r="D144" s="1">
        <v>42</v>
      </c>
      <c r="E144" s="1">
        <v>42</v>
      </c>
      <c r="F144" s="1">
        <v>42</v>
      </c>
      <c r="G144" s="1" t="s">
        <v>6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29</v>
      </c>
      <c r="D145" s="1">
        <v>62</v>
      </c>
      <c r="E145" s="1">
        <v>62</v>
      </c>
      <c r="F145" s="1" t="s">
        <v>29</v>
      </c>
      <c r="G145" s="1">
        <v>40</v>
      </c>
      <c r="H145" s="1">
        <v>40</v>
      </c>
    </row>
    <row r="146" spans="1:8" x14ac:dyDescent="0.25">
      <c r="A146" s="1">
        <v>0</v>
      </c>
      <c r="B146" s="1">
        <v>0</v>
      </c>
      <c r="C146" s="1" t="s">
        <v>15</v>
      </c>
      <c r="D146" s="1">
        <v>46</v>
      </c>
      <c r="E146" s="1">
        <v>46</v>
      </c>
      <c r="F146" s="1" t="s">
        <v>15</v>
      </c>
      <c r="G146" s="1">
        <v>2</v>
      </c>
      <c r="H146" s="1">
        <v>2</v>
      </c>
    </row>
    <row r="147" spans="1:8" x14ac:dyDescent="0.25">
      <c r="A147" s="1">
        <v>0</v>
      </c>
      <c r="B147" s="1">
        <v>0</v>
      </c>
      <c r="C147" s="1" t="s">
        <v>29</v>
      </c>
      <c r="D147" s="1">
        <v>62</v>
      </c>
      <c r="E147" s="1">
        <v>40</v>
      </c>
      <c r="F147" s="1">
        <v>40</v>
      </c>
      <c r="G147" s="1">
        <v>40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11</v>
      </c>
      <c r="D148" s="1">
        <v>40</v>
      </c>
      <c r="E148" s="1" t="s">
        <v>6</v>
      </c>
      <c r="F148" s="1">
        <v>2</v>
      </c>
      <c r="G148" s="1" t="s">
        <v>5</v>
      </c>
      <c r="H148" s="1">
        <v>0</v>
      </c>
    </row>
    <row r="149" spans="1:8" x14ac:dyDescent="0.25">
      <c r="A149" s="1">
        <v>10</v>
      </c>
      <c r="B149" s="1">
        <v>10</v>
      </c>
      <c r="C149" s="1" t="s">
        <v>5</v>
      </c>
      <c r="D149" s="1">
        <v>10</v>
      </c>
      <c r="E149" s="1">
        <v>10</v>
      </c>
      <c r="F149" s="1">
        <v>12</v>
      </c>
      <c r="G149" s="1" t="s">
        <v>16</v>
      </c>
      <c r="H149" s="1">
        <v>0</v>
      </c>
    </row>
    <row r="150" spans="1:8" x14ac:dyDescent="0.25">
      <c r="A150" s="1">
        <v>0</v>
      </c>
      <c r="B150" s="1">
        <v>0</v>
      </c>
      <c r="C150" s="1">
        <v>42</v>
      </c>
      <c r="D150" s="1">
        <v>42</v>
      </c>
      <c r="E150" s="1">
        <v>42</v>
      </c>
      <c r="F150" s="1">
        <v>46</v>
      </c>
      <c r="G150" s="1" t="s">
        <v>15</v>
      </c>
      <c r="H150" s="1">
        <v>0</v>
      </c>
    </row>
    <row r="151" spans="1:8" x14ac:dyDescent="0.25">
      <c r="A151" s="1">
        <v>0</v>
      </c>
      <c r="B151" s="1">
        <v>0</v>
      </c>
      <c r="C151" s="1">
        <v>42</v>
      </c>
      <c r="D151" s="1">
        <v>42</v>
      </c>
      <c r="E151" s="1">
        <v>42</v>
      </c>
      <c r="F151" s="1">
        <v>24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46</v>
      </c>
      <c r="F154" s="1" t="s">
        <v>15</v>
      </c>
      <c r="G154" s="1">
        <v>2</v>
      </c>
      <c r="H154" s="1" t="s">
        <v>6</v>
      </c>
    </row>
    <row r="155" spans="1:8" x14ac:dyDescent="0.25">
      <c r="A155" s="1">
        <v>0</v>
      </c>
      <c r="B155" s="1">
        <v>0</v>
      </c>
      <c r="C155" s="1" t="s">
        <v>4</v>
      </c>
      <c r="D155" s="1">
        <v>4</v>
      </c>
      <c r="E155" s="1">
        <v>18</v>
      </c>
      <c r="F155" s="1">
        <v>20</v>
      </c>
      <c r="G155" s="1" t="s">
        <v>4</v>
      </c>
      <c r="H155" s="1">
        <v>0</v>
      </c>
    </row>
    <row r="156" spans="1:8" x14ac:dyDescent="0.25">
      <c r="A156" s="1" t="s">
        <v>6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6</v>
      </c>
      <c r="H156" s="1">
        <v>0</v>
      </c>
    </row>
    <row r="157" spans="1:8" x14ac:dyDescent="0.25">
      <c r="A157" s="1">
        <v>0</v>
      </c>
      <c r="B157" s="1">
        <v>40</v>
      </c>
      <c r="C157" s="1">
        <v>20</v>
      </c>
      <c r="D157" s="1">
        <v>10</v>
      </c>
      <c r="E157" s="1">
        <v>8</v>
      </c>
      <c r="F157" s="1">
        <v>4</v>
      </c>
      <c r="G157" s="1">
        <v>2</v>
      </c>
      <c r="H157" s="1">
        <v>0</v>
      </c>
    </row>
    <row r="158" spans="1:8" x14ac:dyDescent="0.25">
      <c r="A158" s="1" t="s">
        <v>6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6</v>
      </c>
      <c r="H158" s="1">
        <v>0</v>
      </c>
    </row>
    <row r="159" spans="1:8" x14ac:dyDescent="0.25">
      <c r="A159" s="1">
        <v>0</v>
      </c>
      <c r="B159" s="1">
        <v>8</v>
      </c>
      <c r="C159" s="1" t="s">
        <v>0</v>
      </c>
      <c r="D159" s="1" t="s">
        <v>12</v>
      </c>
      <c r="E159" s="1">
        <v>8</v>
      </c>
      <c r="F159" s="1">
        <v>8</v>
      </c>
      <c r="G159" s="1">
        <v>8</v>
      </c>
      <c r="H159" s="1">
        <v>8</v>
      </c>
    </row>
    <row r="160" spans="1:8" x14ac:dyDescent="0.25">
      <c r="A160" s="1">
        <v>0</v>
      </c>
      <c r="B160" s="1">
        <v>0</v>
      </c>
      <c r="C160" s="1">
        <v>10</v>
      </c>
      <c r="D160" s="1">
        <v>20</v>
      </c>
      <c r="E160" s="1" t="s">
        <v>13</v>
      </c>
      <c r="F160" s="1">
        <v>20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8</v>
      </c>
      <c r="B162" s="1">
        <v>8</v>
      </c>
      <c r="C162" s="1">
        <v>8</v>
      </c>
      <c r="D162" s="1">
        <v>8</v>
      </c>
      <c r="E162" s="1">
        <v>0</v>
      </c>
      <c r="F162" s="1">
        <v>0</v>
      </c>
      <c r="G162" s="1">
        <v>8</v>
      </c>
      <c r="H162" s="1">
        <v>0</v>
      </c>
    </row>
    <row r="163" spans="1:8" x14ac:dyDescent="0.25">
      <c r="A163" s="1">
        <v>24</v>
      </c>
      <c r="B163" s="1">
        <v>24</v>
      </c>
      <c r="C163" s="1">
        <v>24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24</v>
      </c>
      <c r="B164" s="1">
        <v>24</v>
      </c>
      <c r="C164" s="1" t="s">
        <v>4</v>
      </c>
      <c r="D164" s="1">
        <v>24</v>
      </c>
      <c r="E164" s="1" t="s">
        <v>4</v>
      </c>
      <c r="F164" s="1">
        <v>24</v>
      </c>
      <c r="G164" s="1">
        <v>24</v>
      </c>
      <c r="H164" s="1">
        <v>0</v>
      </c>
    </row>
    <row r="165" spans="1:8" x14ac:dyDescent="0.25">
      <c r="A165" s="1">
        <v>8</v>
      </c>
      <c r="B165" s="1" t="s">
        <v>3</v>
      </c>
      <c r="C165" s="1">
        <v>28</v>
      </c>
      <c r="D165" s="1" t="s">
        <v>0</v>
      </c>
      <c r="E165" s="1" t="s">
        <v>14</v>
      </c>
      <c r="F165" s="1" t="s">
        <v>6</v>
      </c>
      <c r="G165" s="1">
        <v>8</v>
      </c>
      <c r="H165" s="1">
        <v>0</v>
      </c>
    </row>
    <row r="166" spans="1:8" x14ac:dyDescent="0.25">
      <c r="A166" s="1">
        <v>0</v>
      </c>
      <c r="B166" s="1">
        <v>62</v>
      </c>
      <c r="C166" s="1">
        <v>64</v>
      </c>
      <c r="D166" s="1">
        <v>8</v>
      </c>
      <c r="E166" s="1">
        <v>10</v>
      </c>
      <c r="F166" s="1">
        <v>26</v>
      </c>
      <c r="G166" s="1">
        <v>46</v>
      </c>
      <c r="H166" s="1">
        <v>0</v>
      </c>
    </row>
    <row r="167" spans="1:8" x14ac:dyDescent="0.25">
      <c r="A167" s="1">
        <v>30</v>
      </c>
      <c r="B167" s="1">
        <v>48</v>
      </c>
      <c r="C167" s="1">
        <v>48</v>
      </c>
      <c r="D167" s="1">
        <v>30</v>
      </c>
      <c r="E167" s="1" t="s">
        <v>1</v>
      </c>
      <c r="F167" s="1">
        <v>44</v>
      </c>
      <c r="G167" s="1" t="s">
        <v>15</v>
      </c>
      <c r="H167" s="1">
        <v>0</v>
      </c>
    </row>
    <row r="168" spans="1:8" x14ac:dyDescent="0.25">
      <c r="A168" s="1">
        <v>4</v>
      </c>
      <c r="B168" s="1">
        <v>8</v>
      </c>
      <c r="C168" s="1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4</v>
      </c>
      <c r="B169" s="1">
        <v>8</v>
      </c>
      <c r="C169" s="1">
        <v>10</v>
      </c>
      <c r="D169" s="1">
        <v>10</v>
      </c>
      <c r="E169" s="1">
        <v>10</v>
      </c>
      <c r="F169" s="1">
        <v>8</v>
      </c>
      <c r="G169" s="1">
        <v>4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8</v>
      </c>
      <c r="B171" s="1" t="s">
        <v>12</v>
      </c>
      <c r="C171" s="1" t="s">
        <v>0</v>
      </c>
      <c r="D171" s="1" t="s">
        <v>11</v>
      </c>
      <c r="E171" s="1" t="s">
        <v>0</v>
      </c>
      <c r="F171" s="1" t="s">
        <v>12</v>
      </c>
      <c r="G171" s="1">
        <v>8</v>
      </c>
      <c r="H171" s="1">
        <v>0</v>
      </c>
    </row>
    <row r="172" spans="1:8" x14ac:dyDescent="0.25">
      <c r="A172" s="1">
        <v>0</v>
      </c>
      <c r="B172" s="1">
        <v>8</v>
      </c>
      <c r="C172" s="1">
        <v>8</v>
      </c>
      <c r="D172" s="1" t="s">
        <v>11</v>
      </c>
      <c r="E172" s="1">
        <v>8</v>
      </c>
      <c r="F172" s="1">
        <v>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8</v>
      </c>
      <c r="G173" s="1">
        <v>8</v>
      </c>
      <c r="H173" s="1">
        <v>10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4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2</v>
      </c>
      <c r="C176" s="1">
        <v>4</v>
      </c>
      <c r="D176" s="1">
        <v>8</v>
      </c>
      <c r="E176" s="1">
        <v>10</v>
      </c>
      <c r="F176" s="1">
        <v>20</v>
      </c>
      <c r="G176" s="1">
        <v>40</v>
      </c>
      <c r="H176" s="1">
        <v>0</v>
      </c>
    </row>
    <row r="177" spans="1:8" x14ac:dyDescent="0.25">
      <c r="A177" s="1" t="s">
        <v>6</v>
      </c>
      <c r="B177" s="1">
        <v>42</v>
      </c>
      <c r="C177" s="1">
        <v>46</v>
      </c>
      <c r="D177" s="1" t="s">
        <v>9</v>
      </c>
      <c r="E177" s="1">
        <v>62</v>
      </c>
      <c r="F177" s="1">
        <v>42</v>
      </c>
      <c r="G177" s="1" t="s">
        <v>6</v>
      </c>
      <c r="H177" s="1">
        <v>0</v>
      </c>
    </row>
    <row r="178" spans="1:8" x14ac:dyDescent="0.25">
      <c r="A178" s="1">
        <v>8</v>
      </c>
      <c r="B178" s="1">
        <v>18</v>
      </c>
      <c r="C178" s="1">
        <v>28</v>
      </c>
      <c r="D178" s="1">
        <v>8</v>
      </c>
      <c r="E178" s="1">
        <v>8</v>
      </c>
      <c r="F178" s="1">
        <v>8</v>
      </c>
      <c r="G178" s="1" t="s">
        <v>11</v>
      </c>
      <c r="H178" s="1">
        <v>0</v>
      </c>
    </row>
    <row r="179" spans="1:8" x14ac:dyDescent="0.25">
      <c r="A179" s="1" t="s">
        <v>6</v>
      </c>
      <c r="B179" s="1">
        <v>42</v>
      </c>
      <c r="C179" s="1">
        <v>2</v>
      </c>
      <c r="D179" s="1" t="s">
        <v>16</v>
      </c>
      <c r="E179" s="1">
        <v>30</v>
      </c>
      <c r="F179" s="1">
        <v>40</v>
      </c>
      <c r="G179" s="1" t="s">
        <v>4</v>
      </c>
      <c r="H179" s="1">
        <v>0</v>
      </c>
    </row>
    <row r="180" spans="1:8" x14ac:dyDescent="0.25">
      <c r="A180" s="1" t="s">
        <v>6</v>
      </c>
      <c r="B180" s="1">
        <v>42</v>
      </c>
      <c r="C180" s="1">
        <v>2</v>
      </c>
      <c r="D180" s="1" t="s">
        <v>0</v>
      </c>
      <c r="E180" s="1">
        <v>2</v>
      </c>
      <c r="F180" s="1">
        <v>42</v>
      </c>
      <c r="G180" s="1" t="s">
        <v>6</v>
      </c>
      <c r="H180" s="1">
        <v>0</v>
      </c>
    </row>
    <row r="181" spans="1:8" x14ac:dyDescent="0.25">
      <c r="A181" s="1">
        <v>4</v>
      </c>
      <c r="B181" s="1" t="s">
        <v>16</v>
      </c>
      <c r="C181" s="1">
        <v>14</v>
      </c>
      <c r="D181" s="1">
        <v>24</v>
      </c>
      <c r="E181" s="1" t="s">
        <v>4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4</v>
      </c>
      <c r="B182" s="1">
        <v>40</v>
      </c>
      <c r="C182" s="1">
        <v>78</v>
      </c>
      <c r="D182" s="1">
        <v>4</v>
      </c>
      <c r="E182" s="1">
        <v>2</v>
      </c>
      <c r="F182" s="1">
        <v>44</v>
      </c>
      <c r="G182" s="1">
        <v>38</v>
      </c>
      <c r="H182" s="1">
        <v>0</v>
      </c>
    </row>
    <row r="183" spans="1:8" x14ac:dyDescent="0.25">
      <c r="A183" s="1" t="s">
        <v>0</v>
      </c>
      <c r="B183" s="1">
        <v>20</v>
      </c>
      <c r="C183" s="1">
        <v>40</v>
      </c>
      <c r="D183" s="1" t="s">
        <v>5</v>
      </c>
      <c r="E183" s="1">
        <v>42</v>
      </c>
      <c r="F183" s="1">
        <v>42</v>
      </c>
      <c r="G183" s="1" t="s">
        <v>6</v>
      </c>
      <c r="H183" s="1">
        <v>0</v>
      </c>
    </row>
    <row r="184" spans="1:8" x14ac:dyDescent="0.25">
      <c r="A184" s="1" t="s">
        <v>4</v>
      </c>
      <c r="B184" s="1">
        <v>42</v>
      </c>
      <c r="C184" s="1">
        <v>4</v>
      </c>
      <c r="D184" s="1">
        <v>8</v>
      </c>
      <c r="E184" s="1">
        <v>10</v>
      </c>
      <c r="F184" s="1">
        <v>10</v>
      </c>
      <c r="G184" s="1">
        <v>10</v>
      </c>
      <c r="H184" s="1">
        <v>0</v>
      </c>
    </row>
    <row r="185" spans="1:8" x14ac:dyDescent="0.25">
      <c r="A185" s="1" t="s">
        <v>6</v>
      </c>
      <c r="B185" s="1">
        <v>42</v>
      </c>
      <c r="C185" s="1">
        <v>42</v>
      </c>
      <c r="D185" s="1" t="s">
        <v>6</v>
      </c>
      <c r="E185" s="1">
        <v>42</v>
      </c>
      <c r="F185" s="1">
        <v>42</v>
      </c>
      <c r="G185" s="1" t="s">
        <v>6</v>
      </c>
      <c r="H185" s="1">
        <v>0</v>
      </c>
    </row>
    <row r="186" spans="1:8" x14ac:dyDescent="0.25">
      <c r="A186" s="1" t="s">
        <v>6</v>
      </c>
      <c r="B186" s="1">
        <v>42</v>
      </c>
      <c r="C186" s="1">
        <v>42</v>
      </c>
      <c r="D186" s="1" t="s">
        <v>11</v>
      </c>
      <c r="E186" s="1">
        <v>2</v>
      </c>
      <c r="F186" s="1">
        <v>4</v>
      </c>
      <c r="G186" s="1">
        <v>38</v>
      </c>
      <c r="H186" s="1">
        <v>0</v>
      </c>
    </row>
    <row r="187" spans="1:8" x14ac:dyDescent="0.25">
      <c r="A187" s="1">
        <v>0</v>
      </c>
      <c r="B187" s="1">
        <v>0</v>
      </c>
      <c r="C187" s="1">
        <v>8</v>
      </c>
      <c r="D187" s="1">
        <v>0</v>
      </c>
      <c r="E187" s="1">
        <v>0</v>
      </c>
      <c r="F187" s="1">
        <v>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8</v>
      </c>
      <c r="D188" s="1">
        <v>0</v>
      </c>
      <c r="E188" s="1">
        <v>0</v>
      </c>
      <c r="F188" s="1">
        <v>8</v>
      </c>
      <c r="G188" s="1">
        <v>8</v>
      </c>
      <c r="H188" s="1">
        <v>10</v>
      </c>
    </row>
    <row r="189" spans="1:8" x14ac:dyDescent="0.25">
      <c r="A189" s="1" t="s">
        <v>8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8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4</v>
      </c>
      <c r="D190" s="1">
        <v>0</v>
      </c>
      <c r="E190" s="1" t="s">
        <v>4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16</v>
      </c>
      <c r="D191" s="1">
        <v>6</v>
      </c>
      <c r="E191" s="1" t="s">
        <v>16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6</v>
      </c>
      <c r="B192" s="1">
        <v>42</v>
      </c>
      <c r="C192" s="1">
        <v>2</v>
      </c>
      <c r="D192" s="1" t="s">
        <v>16</v>
      </c>
      <c r="E192" s="1">
        <v>10</v>
      </c>
      <c r="F192" s="1">
        <v>0</v>
      </c>
      <c r="G192" s="1">
        <v>10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>
        <v>0</v>
      </c>
      <c r="E193" s="1" t="s">
        <v>17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4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</v>
      </c>
      <c r="B195" s="1">
        <v>22</v>
      </c>
      <c r="C195" s="1">
        <v>22</v>
      </c>
      <c r="D195" s="1" t="s">
        <v>6</v>
      </c>
      <c r="E195" s="1">
        <v>22</v>
      </c>
      <c r="F195" s="1">
        <v>22</v>
      </c>
      <c r="G195" s="1" t="s">
        <v>5</v>
      </c>
      <c r="H195" s="1">
        <v>0</v>
      </c>
    </row>
    <row r="196" spans="1:8" x14ac:dyDescent="0.25">
      <c r="A196" s="1" t="s">
        <v>0</v>
      </c>
      <c r="B196" s="1">
        <v>22</v>
      </c>
      <c r="C196" s="1">
        <v>40</v>
      </c>
      <c r="D196" s="1">
        <v>40</v>
      </c>
      <c r="E196" s="1">
        <v>40</v>
      </c>
      <c r="F196" s="1">
        <v>22</v>
      </c>
      <c r="G196" s="1" t="s">
        <v>0</v>
      </c>
      <c r="H196" s="1">
        <v>0</v>
      </c>
    </row>
    <row r="197" spans="1:8" x14ac:dyDescent="0.25">
      <c r="A197" s="1">
        <v>78</v>
      </c>
      <c r="B197" s="1">
        <v>24</v>
      </c>
      <c r="C197" s="1">
        <v>22</v>
      </c>
      <c r="D197" s="1">
        <v>22</v>
      </c>
      <c r="E197" s="1">
        <v>22</v>
      </c>
      <c r="F197" s="1">
        <v>24</v>
      </c>
      <c r="G197" s="1">
        <v>78</v>
      </c>
      <c r="H197" s="1">
        <v>0</v>
      </c>
    </row>
    <row r="198" spans="1:8" x14ac:dyDescent="0.25">
      <c r="A198" s="1" t="s">
        <v>4</v>
      </c>
      <c r="B198" s="1">
        <v>40</v>
      </c>
      <c r="C198" s="1">
        <v>40</v>
      </c>
      <c r="D198" s="1">
        <v>78</v>
      </c>
      <c r="E198" s="1">
        <v>40</v>
      </c>
      <c r="F198" s="1">
        <v>40</v>
      </c>
      <c r="G198" s="1" t="s">
        <v>4</v>
      </c>
      <c r="H198" s="1">
        <v>0</v>
      </c>
    </row>
    <row r="199" spans="1:8" x14ac:dyDescent="0.25">
      <c r="A199" s="1" t="s">
        <v>4</v>
      </c>
      <c r="B199" s="1">
        <v>40</v>
      </c>
      <c r="C199" s="1">
        <v>40</v>
      </c>
      <c r="D199" s="1">
        <v>78</v>
      </c>
      <c r="E199" s="1">
        <v>40</v>
      </c>
      <c r="F199" s="1">
        <v>40</v>
      </c>
      <c r="G199" s="1">
        <v>40</v>
      </c>
      <c r="H199" s="1">
        <v>0</v>
      </c>
    </row>
    <row r="200" spans="1:8" x14ac:dyDescent="0.25">
      <c r="A200" s="1" t="s">
        <v>0</v>
      </c>
      <c r="B200" s="1">
        <v>22</v>
      </c>
      <c r="C200" s="1">
        <v>40</v>
      </c>
      <c r="D200" s="1" t="s">
        <v>7</v>
      </c>
      <c r="E200" s="1">
        <v>42</v>
      </c>
      <c r="F200" s="1">
        <v>22</v>
      </c>
      <c r="G200" s="1" t="s">
        <v>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4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0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0</v>
      </c>
      <c r="H202" s="1">
        <v>0</v>
      </c>
    </row>
    <row r="203" spans="1:8" x14ac:dyDescent="0.25">
      <c r="A203" s="1" t="s">
        <v>8</v>
      </c>
      <c r="B203" s="1">
        <v>4</v>
      </c>
      <c r="C203" s="1">
        <v>4</v>
      </c>
      <c r="D203" s="1">
        <v>4</v>
      </c>
      <c r="E203" s="1">
        <v>4</v>
      </c>
      <c r="F203" s="1">
        <v>44</v>
      </c>
      <c r="G203" s="1">
        <v>38</v>
      </c>
      <c r="H203" s="1">
        <v>0</v>
      </c>
    </row>
    <row r="204" spans="1:8" x14ac:dyDescent="0.25">
      <c r="A204" s="1">
        <v>42</v>
      </c>
      <c r="B204" s="1">
        <v>44</v>
      </c>
      <c r="C204" s="1">
        <v>48</v>
      </c>
      <c r="D204" s="1">
        <v>70</v>
      </c>
      <c r="E204" s="1">
        <v>48</v>
      </c>
      <c r="F204" s="1">
        <v>44</v>
      </c>
      <c r="G204" s="1">
        <v>42</v>
      </c>
      <c r="H204" s="1">
        <v>0</v>
      </c>
    </row>
    <row r="205" spans="1:8" x14ac:dyDescent="0.25">
      <c r="A205" s="1">
        <v>40</v>
      </c>
      <c r="B205" s="1">
        <v>40</v>
      </c>
      <c r="C205" s="1">
        <v>40</v>
      </c>
      <c r="D205" s="1">
        <v>40</v>
      </c>
      <c r="E205" s="1">
        <v>40</v>
      </c>
      <c r="F205" s="1">
        <v>40</v>
      </c>
      <c r="G205" s="1" t="s">
        <v>4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9</v>
      </c>
      <c r="D206" s="1" t="s">
        <v>9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1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>
        <v>18</v>
      </c>
      <c r="B208" s="1">
        <v>24</v>
      </c>
      <c r="C208" s="1">
        <v>42</v>
      </c>
      <c r="D208" s="1">
        <v>42</v>
      </c>
      <c r="E208" s="1">
        <v>42</v>
      </c>
      <c r="F208" s="1">
        <v>24</v>
      </c>
      <c r="G208" s="1">
        <v>18</v>
      </c>
      <c r="H208" s="1">
        <v>0</v>
      </c>
    </row>
    <row r="209" spans="1:8" x14ac:dyDescent="0.25">
      <c r="A209" s="1" t="s">
        <v>5</v>
      </c>
      <c r="B209" s="1">
        <v>42</v>
      </c>
      <c r="C209" s="1">
        <v>42</v>
      </c>
      <c r="D209" s="1" t="s">
        <v>5</v>
      </c>
      <c r="E209" s="1">
        <v>40</v>
      </c>
      <c r="F209" s="1">
        <v>40</v>
      </c>
      <c r="G209" s="1">
        <v>40</v>
      </c>
      <c r="H209" s="1">
        <v>0</v>
      </c>
    </row>
    <row r="210" spans="1:8" x14ac:dyDescent="0.25">
      <c r="A210" s="1">
        <v>18</v>
      </c>
      <c r="B210" s="1">
        <v>24</v>
      </c>
      <c r="C210" s="1">
        <v>42</v>
      </c>
      <c r="D210" s="1">
        <v>42</v>
      </c>
      <c r="E210" s="1" t="s">
        <v>1</v>
      </c>
      <c r="F210" s="1">
        <v>24</v>
      </c>
      <c r="G210" s="1" t="s">
        <v>10</v>
      </c>
      <c r="H210" s="1">
        <v>0</v>
      </c>
    </row>
    <row r="211" spans="1:8" x14ac:dyDescent="0.25">
      <c r="A211" s="1" t="s">
        <v>5</v>
      </c>
      <c r="B211" s="1">
        <v>42</v>
      </c>
      <c r="C211" s="1">
        <v>42</v>
      </c>
      <c r="D211" s="1" t="s">
        <v>5</v>
      </c>
      <c r="E211" s="1">
        <v>48</v>
      </c>
      <c r="F211" s="1">
        <v>44</v>
      </c>
      <c r="G211" s="1">
        <v>42</v>
      </c>
      <c r="H211" s="1">
        <v>0</v>
      </c>
    </row>
    <row r="212" spans="1:8" x14ac:dyDescent="0.25">
      <c r="A212" s="1" t="s">
        <v>6</v>
      </c>
      <c r="B212" s="1">
        <v>42</v>
      </c>
      <c r="C212" s="1">
        <v>40</v>
      </c>
      <c r="D212" s="1" t="s">
        <v>6</v>
      </c>
      <c r="E212" s="1">
        <v>2</v>
      </c>
      <c r="F212" s="1">
        <v>42</v>
      </c>
      <c r="G212" s="1" t="s">
        <v>6</v>
      </c>
      <c r="H212" s="1">
        <v>0</v>
      </c>
    </row>
    <row r="213" spans="1:8" x14ac:dyDescent="0.25">
      <c r="A213" s="1" t="s">
        <v>11</v>
      </c>
      <c r="B213" s="1">
        <v>8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>
        <v>42</v>
      </c>
      <c r="B214" s="1">
        <v>42</v>
      </c>
      <c r="C214" s="1">
        <v>42</v>
      </c>
      <c r="D214" s="1">
        <v>42</v>
      </c>
      <c r="E214" s="1">
        <v>42</v>
      </c>
      <c r="F214" s="1">
        <v>42</v>
      </c>
      <c r="G214" s="1" t="s">
        <v>6</v>
      </c>
      <c r="H214" s="1">
        <v>0</v>
      </c>
    </row>
    <row r="215" spans="1:8" x14ac:dyDescent="0.25">
      <c r="A215" s="1">
        <v>42</v>
      </c>
      <c r="B215" s="1">
        <v>42</v>
      </c>
      <c r="C215" s="1">
        <v>42</v>
      </c>
      <c r="D215" s="1">
        <v>24</v>
      </c>
      <c r="E215" s="1">
        <v>24</v>
      </c>
      <c r="F215" s="1">
        <v>18</v>
      </c>
      <c r="G215" s="1">
        <v>18</v>
      </c>
      <c r="H215" s="1">
        <v>0</v>
      </c>
    </row>
    <row r="216" spans="1:8" x14ac:dyDescent="0.25">
      <c r="A216" s="1">
        <v>42</v>
      </c>
      <c r="B216" s="1">
        <v>42</v>
      </c>
      <c r="C216" s="1">
        <v>42</v>
      </c>
      <c r="D216" s="1" t="s">
        <v>9</v>
      </c>
      <c r="E216" s="1" t="s">
        <v>9</v>
      </c>
      <c r="F216" s="1">
        <v>66</v>
      </c>
      <c r="G216" s="1">
        <v>42</v>
      </c>
      <c r="H216" s="1">
        <v>0</v>
      </c>
    </row>
    <row r="217" spans="1:8" x14ac:dyDescent="0.25">
      <c r="A217" s="1">
        <v>42</v>
      </c>
      <c r="B217" s="1">
        <v>42</v>
      </c>
      <c r="C217" s="1">
        <v>24</v>
      </c>
      <c r="D217" s="1">
        <v>18</v>
      </c>
      <c r="E217" s="1">
        <v>24</v>
      </c>
      <c r="F217" s="1">
        <v>42</v>
      </c>
      <c r="G217" s="1">
        <v>42</v>
      </c>
      <c r="H217" s="1">
        <v>0</v>
      </c>
    </row>
    <row r="218" spans="1:8" x14ac:dyDescent="0.25">
      <c r="A218" s="1">
        <v>22</v>
      </c>
      <c r="B218" s="1">
        <v>22</v>
      </c>
      <c r="C218" s="1">
        <v>22</v>
      </c>
      <c r="D218" s="1" t="s">
        <v>0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4</v>
      </c>
      <c r="B219" s="1">
        <v>2</v>
      </c>
      <c r="C219" s="1">
        <v>4</v>
      </c>
      <c r="D219" s="1">
        <v>18</v>
      </c>
      <c r="E219" s="1">
        <v>20</v>
      </c>
      <c r="F219" s="1">
        <v>40</v>
      </c>
      <c r="G219" s="1" t="s">
        <v>4</v>
      </c>
      <c r="H219" s="1">
        <v>0</v>
      </c>
    </row>
    <row r="220" spans="1:8" x14ac:dyDescent="0.25">
      <c r="A220" s="1">
        <v>8</v>
      </c>
      <c r="B220" s="1">
        <v>8</v>
      </c>
      <c r="C220" s="1">
        <v>8</v>
      </c>
      <c r="D220" s="1">
        <v>8</v>
      </c>
      <c r="E220" s="1" t="s">
        <v>17</v>
      </c>
      <c r="F220" s="1">
        <v>8</v>
      </c>
      <c r="G220" s="1">
        <v>8</v>
      </c>
      <c r="H220" s="1">
        <v>8</v>
      </c>
    </row>
    <row r="221" spans="1:8" x14ac:dyDescent="0.25">
      <c r="A221" s="1" t="s">
        <v>19</v>
      </c>
      <c r="B221" s="1">
        <v>50</v>
      </c>
      <c r="C221" s="1" t="s">
        <v>19</v>
      </c>
      <c r="D221" s="1">
        <v>50</v>
      </c>
      <c r="E221" s="1" t="s">
        <v>19</v>
      </c>
      <c r="F221" s="1">
        <v>50</v>
      </c>
      <c r="G221" s="1" t="s">
        <v>19</v>
      </c>
      <c r="H221" s="1">
        <v>50</v>
      </c>
    </row>
    <row r="222" spans="1:8" x14ac:dyDescent="0.2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1">
        <v>8</v>
      </c>
      <c r="G222" s="1">
        <v>8</v>
      </c>
      <c r="H222" s="1">
        <v>8</v>
      </c>
    </row>
    <row r="223" spans="1:8" x14ac:dyDescent="0.25">
      <c r="A223" s="1" t="s">
        <v>30</v>
      </c>
      <c r="B223" s="1" t="s">
        <v>30</v>
      </c>
      <c r="C223" s="1">
        <v>33</v>
      </c>
      <c r="D223" s="1">
        <v>33</v>
      </c>
      <c r="E223" s="1" t="s">
        <v>30</v>
      </c>
      <c r="F223" s="1" t="s">
        <v>30</v>
      </c>
      <c r="G223" s="1">
        <v>33</v>
      </c>
      <c r="H223" s="1">
        <v>33</v>
      </c>
    </row>
    <row r="224" spans="1:8" x14ac:dyDescent="0.25">
      <c r="A224" s="1" t="s">
        <v>30</v>
      </c>
      <c r="B224" s="1">
        <v>66</v>
      </c>
      <c r="C224" s="1">
        <v>33</v>
      </c>
      <c r="D224" s="1">
        <v>99</v>
      </c>
      <c r="E224" s="1" t="s">
        <v>30</v>
      </c>
      <c r="F224" s="1">
        <v>66</v>
      </c>
      <c r="G224" s="1">
        <v>33</v>
      </c>
      <c r="H224" s="1">
        <v>99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23</v>
      </c>
      <c r="B226" s="1" t="s">
        <v>23</v>
      </c>
      <c r="C226" s="1" t="s">
        <v>23</v>
      </c>
      <c r="D226" s="1" t="s">
        <v>23</v>
      </c>
      <c r="E226" s="1" t="s">
        <v>23</v>
      </c>
      <c r="F226" s="1" t="s">
        <v>23</v>
      </c>
      <c r="G226" s="1" t="s">
        <v>23</v>
      </c>
      <c r="H226" s="1" t="s">
        <v>23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17</v>
      </c>
      <c r="F227" s="1" t="s">
        <v>17</v>
      </c>
      <c r="G227" s="1" t="s">
        <v>17</v>
      </c>
      <c r="H227" s="1" t="s">
        <v>17</v>
      </c>
    </row>
    <row r="228" spans="1:8" x14ac:dyDescent="0.25">
      <c r="A228" s="1" t="s">
        <v>17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17</v>
      </c>
    </row>
    <row r="230" spans="1:8" x14ac:dyDescent="0.25">
      <c r="A230" s="1">
        <v>80</v>
      </c>
      <c r="B230" s="1">
        <v>80</v>
      </c>
      <c r="C230" s="1">
        <v>80</v>
      </c>
      <c r="D230" s="1">
        <v>80</v>
      </c>
      <c r="E230" s="1">
        <v>80</v>
      </c>
      <c r="F230" s="1">
        <v>80</v>
      </c>
      <c r="G230" s="1">
        <v>80</v>
      </c>
      <c r="H230" s="1">
        <v>80</v>
      </c>
    </row>
    <row r="231" spans="1:8" x14ac:dyDescent="0.25">
      <c r="A231" s="1" t="s">
        <v>24</v>
      </c>
      <c r="B231" s="1">
        <v>55</v>
      </c>
      <c r="C231" s="1" t="s">
        <v>24</v>
      </c>
      <c r="D231" s="1">
        <v>55</v>
      </c>
      <c r="E231" s="1" t="s">
        <v>24</v>
      </c>
      <c r="F231" s="1">
        <v>55</v>
      </c>
      <c r="G231" s="1" t="s">
        <v>24</v>
      </c>
      <c r="H231" s="1">
        <v>55</v>
      </c>
    </row>
    <row r="232" spans="1:8" x14ac:dyDescent="0.25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24</v>
      </c>
      <c r="F233" s="1">
        <v>55</v>
      </c>
      <c r="G233" s="1" t="s">
        <v>24</v>
      </c>
      <c r="H233" s="1">
        <v>55</v>
      </c>
    </row>
    <row r="234" spans="1:8" x14ac:dyDescent="0.25">
      <c r="A234" s="1">
        <v>99</v>
      </c>
      <c r="B234" s="1">
        <v>33</v>
      </c>
      <c r="C234" s="1">
        <v>66</v>
      </c>
      <c r="D234" s="1" t="s">
        <v>30</v>
      </c>
      <c r="E234" s="1">
        <v>99</v>
      </c>
      <c r="F234" s="1">
        <v>33</v>
      </c>
      <c r="G234" s="1">
        <v>66</v>
      </c>
      <c r="H234" s="1" t="s">
        <v>30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8</v>
      </c>
      <c r="B236" s="1">
        <v>8</v>
      </c>
      <c r="C236" s="1">
        <v>8</v>
      </c>
      <c r="D236" s="1">
        <v>8</v>
      </c>
      <c r="E236" s="1" t="s">
        <v>22</v>
      </c>
      <c r="F236" s="1">
        <v>8</v>
      </c>
      <c r="G236" s="1">
        <v>8</v>
      </c>
      <c r="H236" s="1">
        <v>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22</v>
      </c>
      <c r="F237" s="1" t="s">
        <v>22</v>
      </c>
      <c r="G237" s="1" t="s">
        <v>22</v>
      </c>
      <c r="H237" s="1" t="s">
        <v>22</v>
      </c>
    </row>
    <row r="238" spans="1:8" x14ac:dyDescent="0.25">
      <c r="A238" s="1">
        <v>8</v>
      </c>
      <c r="B238" s="1">
        <v>8</v>
      </c>
      <c r="C238" s="1">
        <v>8</v>
      </c>
      <c r="D238" s="1">
        <v>8</v>
      </c>
      <c r="E238" s="1" t="s">
        <v>22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>
        <v>0</v>
      </c>
      <c r="E239" s="1" t="s">
        <v>27</v>
      </c>
      <c r="F239" s="1">
        <v>8</v>
      </c>
      <c r="G239" s="1">
        <v>8</v>
      </c>
      <c r="H239" s="1">
        <v>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17</v>
      </c>
      <c r="H240" s="1" t="s">
        <v>17</v>
      </c>
    </row>
    <row r="241" spans="1:8" x14ac:dyDescent="0.25">
      <c r="A241" s="1">
        <v>0</v>
      </c>
      <c r="B241" s="1">
        <v>0</v>
      </c>
      <c r="C241" s="1">
        <v>0</v>
      </c>
      <c r="D241" s="1">
        <v>0</v>
      </c>
      <c r="E241" s="1" t="s">
        <v>22</v>
      </c>
      <c r="F241" s="1">
        <v>8</v>
      </c>
      <c r="G241" s="1">
        <v>8</v>
      </c>
      <c r="H241" s="1">
        <v>8</v>
      </c>
    </row>
    <row r="242" spans="1:8" x14ac:dyDescent="0.25">
      <c r="A242" s="1">
        <v>8</v>
      </c>
      <c r="B242" s="1">
        <v>8</v>
      </c>
      <c r="C242" s="1">
        <v>8</v>
      </c>
      <c r="D242" s="1">
        <v>8</v>
      </c>
      <c r="E242" s="1" t="s">
        <v>17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>
        <v>0</v>
      </c>
      <c r="E243" s="1" t="s">
        <v>17</v>
      </c>
      <c r="F243" s="1">
        <v>8</v>
      </c>
      <c r="G243" s="1">
        <v>8</v>
      </c>
      <c r="H243" s="1">
        <v>8</v>
      </c>
    </row>
    <row r="244" spans="1:8" x14ac:dyDescent="0.25">
      <c r="A244" s="1">
        <v>8</v>
      </c>
      <c r="B244" s="1">
        <v>8</v>
      </c>
      <c r="C244" s="1">
        <v>8</v>
      </c>
      <c r="D244" s="1">
        <v>8</v>
      </c>
      <c r="E244" s="1" t="s">
        <v>27</v>
      </c>
      <c r="F244" s="1">
        <v>8</v>
      </c>
      <c r="G244" s="1">
        <v>8</v>
      </c>
      <c r="H244" s="1">
        <v>8</v>
      </c>
    </row>
    <row r="245" spans="1:8" x14ac:dyDescent="0.25">
      <c r="A245" s="1" t="s">
        <v>28</v>
      </c>
      <c r="B245" s="1" t="s">
        <v>28</v>
      </c>
      <c r="C245" s="1" t="s">
        <v>28</v>
      </c>
      <c r="D245" s="1" t="s">
        <v>28</v>
      </c>
      <c r="E245" s="1" t="s">
        <v>28</v>
      </c>
      <c r="F245" s="1" t="s">
        <v>28</v>
      </c>
      <c r="G245" s="1" t="s">
        <v>28</v>
      </c>
      <c r="H245" s="1" t="s">
        <v>28</v>
      </c>
    </row>
    <row r="246" spans="1:8" x14ac:dyDescent="0.25">
      <c r="A246" s="1" t="s">
        <v>18</v>
      </c>
      <c r="B246" s="1" t="s">
        <v>18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17</v>
      </c>
      <c r="B248" s="1" t="s">
        <v>17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17</v>
      </c>
      <c r="B249" s="1" t="s">
        <v>17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17</v>
      </c>
      <c r="G250" s="1" t="s">
        <v>17</v>
      </c>
      <c r="H250" s="1" t="s">
        <v>17</v>
      </c>
    </row>
    <row r="251" spans="1:8" x14ac:dyDescent="0.25">
      <c r="A251" s="1">
        <v>1</v>
      </c>
      <c r="B251" s="1">
        <v>2</v>
      </c>
      <c r="C251" s="1">
        <v>44</v>
      </c>
      <c r="D251" s="1">
        <v>48</v>
      </c>
      <c r="E251" s="1">
        <v>50</v>
      </c>
      <c r="F251" s="1">
        <v>60</v>
      </c>
      <c r="G251" s="1">
        <v>40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23</v>
      </c>
      <c r="F252" s="1" t="s">
        <v>23</v>
      </c>
      <c r="G252" s="1" t="s">
        <v>23</v>
      </c>
      <c r="H252" s="1" t="s">
        <v>23</v>
      </c>
    </row>
    <row r="253" spans="1:8" x14ac:dyDescent="0.25">
      <c r="A253" s="1" t="s">
        <v>22</v>
      </c>
      <c r="B253" s="1" t="s">
        <v>22</v>
      </c>
      <c r="C253" s="1" t="s">
        <v>22</v>
      </c>
      <c r="D253" s="1" t="s">
        <v>22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8</v>
      </c>
      <c r="B254" s="1">
        <v>8</v>
      </c>
      <c r="C254" s="1">
        <v>8</v>
      </c>
      <c r="D254" s="1">
        <v>8</v>
      </c>
      <c r="E254" s="1" t="s">
        <v>27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23</v>
      </c>
      <c r="B255" s="1" t="s">
        <v>23</v>
      </c>
      <c r="C255" s="1" t="s">
        <v>23</v>
      </c>
      <c r="D255" s="1" t="s">
        <v>23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23</v>
      </c>
      <c r="B256" s="1" t="s">
        <v>23</v>
      </c>
      <c r="C256" s="1" t="s">
        <v>23</v>
      </c>
      <c r="D256" s="1" t="s">
        <v>23</v>
      </c>
      <c r="E256" s="1" t="s">
        <v>22</v>
      </c>
      <c r="F256" s="1" t="s">
        <v>22</v>
      </c>
      <c r="G256" s="1" t="s">
        <v>22</v>
      </c>
      <c r="H256" s="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6"/>
  <sheetViews>
    <sheetView workbookViewId="0">
      <selection activeCell="J9" sqref="J9:J11"/>
    </sheetView>
  </sheetViews>
  <sheetFormatPr defaultRowHeight="15" x14ac:dyDescent="0.25"/>
  <cols>
    <col min="1" max="9" width="9.140625" style="1"/>
    <col min="10" max="10" width="10.85546875" customWidth="1"/>
    <col min="20" max="20" width="12.42578125" customWidth="1"/>
  </cols>
  <sheetData>
    <row r="1" spans="1:19" x14ac:dyDescent="0.25">
      <c r="A1" s="1" t="s">
        <v>50</v>
      </c>
      <c r="B1" s="1">
        <v>42</v>
      </c>
      <c r="C1" s="1">
        <v>42</v>
      </c>
      <c r="D1" s="1" t="s">
        <v>51</v>
      </c>
      <c r="E1" s="1">
        <v>40</v>
      </c>
      <c r="F1" s="1">
        <v>40</v>
      </c>
      <c r="G1" s="1" t="s">
        <v>52</v>
      </c>
      <c r="H1" s="1">
        <v>0</v>
      </c>
      <c r="J1" t="s">
        <v>108</v>
      </c>
      <c r="K1">
        <v>165</v>
      </c>
      <c r="L1">
        <f t="shared" ref="L1:S1" si="0">K1+1</f>
        <v>166</v>
      </c>
      <c r="M1">
        <f t="shared" si="0"/>
        <v>167</v>
      </c>
      <c r="N1">
        <f t="shared" si="0"/>
        <v>168</v>
      </c>
      <c r="O1">
        <f t="shared" si="0"/>
        <v>169</v>
      </c>
      <c r="P1">
        <f t="shared" si="0"/>
        <v>170</v>
      </c>
      <c r="Q1">
        <f t="shared" si="0"/>
        <v>171</v>
      </c>
      <c r="R1">
        <f t="shared" si="0"/>
        <v>172</v>
      </c>
      <c r="S1">
        <f t="shared" si="0"/>
        <v>173</v>
      </c>
    </row>
    <row r="2" spans="1:19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</row>
    <row r="3" spans="1:19" x14ac:dyDescent="0.25">
      <c r="A3" s="1" t="s">
        <v>54</v>
      </c>
      <c r="B3" s="1">
        <v>42</v>
      </c>
      <c r="C3" s="1">
        <v>42</v>
      </c>
      <c r="D3" s="1" t="s">
        <v>54</v>
      </c>
      <c r="E3" s="1">
        <v>42</v>
      </c>
      <c r="F3" s="1">
        <v>42</v>
      </c>
      <c r="G3" s="1" t="s">
        <v>54</v>
      </c>
      <c r="H3" s="1">
        <v>0</v>
      </c>
      <c r="J3" t="s">
        <v>107</v>
      </c>
      <c r="K3" s="1">
        <v>129</v>
      </c>
      <c r="L3" s="1">
        <v>130</v>
      </c>
      <c r="M3" s="1">
        <v>135</v>
      </c>
      <c r="N3" s="1">
        <v>132</v>
      </c>
      <c r="O3" s="1">
        <v>133</v>
      </c>
      <c r="P3" s="1">
        <v>154</v>
      </c>
      <c r="Q3" s="1">
        <v>136</v>
      </c>
      <c r="R3" s="1">
        <v>149</v>
      </c>
      <c r="S3" s="1">
        <v>137</v>
      </c>
    </row>
    <row r="4" spans="1:19" x14ac:dyDescent="0.25">
      <c r="A4" s="1">
        <v>49</v>
      </c>
      <c r="B4" s="1">
        <v>49</v>
      </c>
      <c r="C4" s="1">
        <v>49</v>
      </c>
      <c r="D4" s="1" t="s">
        <v>52</v>
      </c>
      <c r="E4" s="1">
        <v>8</v>
      </c>
      <c r="F4" s="1">
        <v>8</v>
      </c>
      <c r="G4" s="1">
        <v>8</v>
      </c>
      <c r="H4" s="1">
        <v>0</v>
      </c>
    </row>
    <row r="5" spans="1:19" x14ac:dyDescent="0.25">
      <c r="A5" s="1">
        <v>8</v>
      </c>
      <c r="B5" s="1">
        <v>14</v>
      </c>
      <c r="C5" s="1">
        <v>22</v>
      </c>
      <c r="D5" s="1">
        <v>22</v>
      </c>
      <c r="E5" s="1">
        <v>41</v>
      </c>
      <c r="F5" s="1">
        <v>41</v>
      </c>
      <c r="G5" s="1" t="s">
        <v>55</v>
      </c>
      <c r="H5" s="1">
        <v>0</v>
      </c>
      <c r="J5" t="s">
        <v>108</v>
      </c>
      <c r="K5">
        <f>S1+1</f>
        <v>174</v>
      </c>
      <c r="L5">
        <f t="shared" ref="L5:S5" si="1">K5+1</f>
        <v>175</v>
      </c>
      <c r="M5">
        <f t="shared" si="1"/>
        <v>176</v>
      </c>
      <c r="N5">
        <f t="shared" si="1"/>
        <v>177</v>
      </c>
      <c r="O5">
        <f t="shared" si="1"/>
        <v>178</v>
      </c>
      <c r="P5">
        <f t="shared" si="1"/>
        <v>179</v>
      </c>
      <c r="Q5">
        <f t="shared" si="1"/>
        <v>180</v>
      </c>
      <c r="R5">
        <f t="shared" si="1"/>
        <v>181</v>
      </c>
      <c r="S5">
        <f t="shared" si="1"/>
        <v>182</v>
      </c>
    </row>
    <row r="6" spans="1:19" x14ac:dyDescent="0.25">
      <c r="A6" s="1" t="s">
        <v>53</v>
      </c>
      <c r="B6" s="1">
        <v>40</v>
      </c>
      <c r="C6" s="1">
        <v>40</v>
      </c>
      <c r="D6" s="1" t="s">
        <v>54</v>
      </c>
      <c r="E6" s="1">
        <v>40</v>
      </c>
      <c r="F6" s="1">
        <v>40</v>
      </c>
      <c r="G6" s="1" t="s">
        <v>53</v>
      </c>
      <c r="H6" s="1">
        <v>0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90</v>
      </c>
      <c r="R6" s="1" t="s">
        <v>91</v>
      </c>
      <c r="S6" s="1" t="s">
        <v>92</v>
      </c>
    </row>
    <row r="7" spans="1:19" x14ac:dyDescent="0.25">
      <c r="A7" s="1" t="s">
        <v>52</v>
      </c>
      <c r="B7" s="1">
        <v>49</v>
      </c>
      <c r="C7" s="1">
        <v>49</v>
      </c>
      <c r="D7" s="1" t="s">
        <v>52</v>
      </c>
      <c r="E7" s="1">
        <v>8</v>
      </c>
      <c r="F7" s="1">
        <v>8</v>
      </c>
      <c r="G7" s="1">
        <v>8</v>
      </c>
      <c r="H7" s="1">
        <v>0</v>
      </c>
      <c r="J7" t="s">
        <v>107</v>
      </c>
      <c r="K7" s="1">
        <v>139</v>
      </c>
      <c r="L7" s="1">
        <v>140</v>
      </c>
      <c r="M7" s="1">
        <v>141</v>
      </c>
      <c r="N7" s="1">
        <v>142</v>
      </c>
      <c r="O7" s="1">
        <v>138</v>
      </c>
      <c r="P7" s="1">
        <v>143</v>
      </c>
      <c r="Q7" s="1">
        <v>144</v>
      </c>
      <c r="R7" s="1">
        <v>146</v>
      </c>
      <c r="S7" s="1">
        <v>147</v>
      </c>
    </row>
    <row r="8" spans="1:19" x14ac:dyDescent="0.25">
      <c r="A8" s="1" t="s">
        <v>52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  <c r="H8" s="1">
        <v>0</v>
      </c>
    </row>
    <row r="9" spans="1:19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  <c r="J9" t="s">
        <v>108</v>
      </c>
      <c r="K9">
        <f>S5+1</f>
        <v>183</v>
      </c>
      <c r="L9">
        <f>K9+1</f>
        <v>184</v>
      </c>
      <c r="M9">
        <f>L9+1</f>
        <v>185</v>
      </c>
      <c r="N9">
        <f>M9+1</f>
        <v>186</v>
      </c>
      <c r="O9">
        <f>N9+1</f>
        <v>187</v>
      </c>
      <c r="P9">
        <f>O9+1</f>
        <v>188</v>
      </c>
      <c r="Q9" s="1"/>
      <c r="R9" s="1"/>
      <c r="S9" s="1"/>
    </row>
    <row r="10" spans="1:19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  <c r="K10" s="1" t="s">
        <v>93</v>
      </c>
      <c r="L10" s="1" t="s">
        <v>94</v>
      </c>
      <c r="M10" s="1" t="s">
        <v>95</v>
      </c>
      <c r="N10" s="1" t="s">
        <v>96</v>
      </c>
      <c r="O10" s="1" t="s">
        <v>97</v>
      </c>
      <c r="P10" s="1" t="s">
        <v>98</v>
      </c>
    </row>
    <row r="11" spans="1:19" x14ac:dyDescent="0.25">
      <c r="A11" s="1" t="s">
        <v>56</v>
      </c>
      <c r="B11" s="1">
        <v>0</v>
      </c>
      <c r="C11" s="1">
        <v>0</v>
      </c>
      <c r="D11" s="1" t="s">
        <v>54</v>
      </c>
      <c r="E11" s="1">
        <v>0</v>
      </c>
      <c r="F11" s="1">
        <v>0</v>
      </c>
      <c r="G11" s="1" t="s">
        <v>56</v>
      </c>
      <c r="H11" s="1">
        <v>0</v>
      </c>
      <c r="J11" t="s">
        <v>107</v>
      </c>
      <c r="K11">
        <v>148</v>
      </c>
      <c r="L11">
        <v>150</v>
      </c>
      <c r="N11">
        <v>152</v>
      </c>
      <c r="O11">
        <v>131</v>
      </c>
      <c r="P11">
        <v>151</v>
      </c>
    </row>
    <row r="12" spans="1:19" x14ac:dyDescent="0.25">
      <c r="A12" s="1">
        <v>44</v>
      </c>
      <c r="B12" s="1">
        <v>48</v>
      </c>
      <c r="C12" s="1">
        <v>50</v>
      </c>
      <c r="D12" s="1">
        <v>60</v>
      </c>
      <c r="E12" s="1">
        <v>50</v>
      </c>
      <c r="F12" s="1">
        <v>48</v>
      </c>
      <c r="G12" s="1">
        <v>46</v>
      </c>
      <c r="H12" s="1">
        <v>0</v>
      </c>
    </row>
    <row r="13" spans="1:19" x14ac:dyDescent="0.25">
      <c r="A13" s="1">
        <v>8</v>
      </c>
      <c r="B13" s="1">
        <v>14</v>
      </c>
      <c r="C13" s="1">
        <v>22</v>
      </c>
      <c r="D13" s="1">
        <v>41</v>
      </c>
      <c r="E13" s="1">
        <v>41</v>
      </c>
      <c r="F13" s="1">
        <v>41</v>
      </c>
      <c r="G13" s="1">
        <v>41</v>
      </c>
      <c r="H13" s="1">
        <v>0</v>
      </c>
    </row>
    <row r="14" spans="1:19" x14ac:dyDescent="0.25">
      <c r="A14" s="1">
        <v>42</v>
      </c>
      <c r="B14" s="1">
        <v>66</v>
      </c>
      <c r="C14" s="1" t="s">
        <v>57</v>
      </c>
      <c r="D14" s="1" t="s">
        <v>58</v>
      </c>
      <c r="E14" s="1">
        <v>42</v>
      </c>
      <c r="F14" s="1">
        <v>42</v>
      </c>
      <c r="G14" s="1">
        <v>42</v>
      </c>
      <c r="H14" s="1">
        <v>0</v>
      </c>
    </row>
    <row r="15" spans="1:19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19" x14ac:dyDescent="0.25">
      <c r="A16" s="1" t="s">
        <v>50</v>
      </c>
      <c r="B16" s="1">
        <v>42</v>
      </c>
      <c r="C16" s="1">
        <v>42</v>
      </c>
      <c r="D16" s="1">
        <v>42</v>
      </c>
      <c r="E16" s="1">
        <v>42</v>
      </c>
      <c r="F16" s="1">
        <v>42</v>
      </c>
      <c r="G16" s="1" t="s">
        <v>50</v>
      </c>
      <c r="H16" s="1">
        <v>0</v>
      </c>
    </row>
    <row r="17" spans="1:8" x14ac:dyDescent="0.25">
      <c r="A17" s="1" t="s">
        <v>53</v>
      </c>
      <c r="B17" s="1">
        <v>42</v>
      </c>
      <c r="C17" s="1">
        <v>42</v>
      </c>
      <c r="D17" s="1">
        <v>42</v>
      </c>
      <c r="E17" s="1">
        <v>42</v>
      </c>
      <c r="F17" s="1">
        <v>42</v>
      </c>
      <c r="G17" s="1">
        <v>42</v>
      </c>
      <c r="H17" s="1">
        <v>0</v>
      </c>
    </row>
    <row r="18" spans="1:8" x14ac:dyDescent="0.25">
      <c r="A18" s="1" t="s">
        <v>50</v>
      </c>
      <c r="B18" s="1">
        <v>42</v>
      </c>
      <c r="C18" s="1">
        <v>42</v>
      </c>
      <c r="D18" s="1">
        <v>42</v>
      </c>
      <c r="E18" s="1">
        <v>42</v>
      </c>
      <c r="F18" s="1" t="s">
        <v>50</v>
      </c>
      <c r="G18" s="1">
        <v>6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40</v>
      </c>
      <c r="F19" s="1">
        <v>40</v>
      </c>
      <c r="G19" s="1">
        <v>40</v>
      </c>
      <c r="H19" s="1">
        <v>0</v>
      </c>
    </row>
    <row r="20" spans="1:8" x14ac:dyDescent="0.25">
      <c r="A20" s="1" t="s">
        <v>53</v>
      </c>
      <c r="B20" s="1">
        <v>20</v>
      </c>
      <c r="C20" s="1">
        <v>10</v>
      </c>
      <c r="D20" s="1">
        <v>8</v>
      </c>
      <c r="E20" s="1">
        <v>10</v>
      </c>
      <c r="F20" s="1">
        <v>20</v>
      </c>
      <c r="G20" s="1" t="s">
        <v>53</v>
      </c>
      <c r="H20" s="1">
        <v>0</v>
      </c>
    </row>
    <row r="21" spans="1:8" x14ac:dyDescent="0.25">
      <c r="A21" s="1" t="s">
        <v>55</v>
      </c>
      <c r="B21" s="1">
        <v>49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 t="s">
        <v>50</v>
      </c>
      <c r="B22" s="1">
        <v>42</v>
      </c>
      <c r="C22" s="1">
        <v>42</v>
      </c>
      <c r="D22" s="1" t="s">
        <v>53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82</v>
      </c>
      <c r="B23" s="1">
        <v>82</v>
      </c>
      <c r="C23" s="1">
        <v>82</v>
      </c>
      <c r="D23" s="1">
        <v>44</v>
      </c>
      <c r="E23" s="1">
        <v>44</v>
      </c>
      <c r="F23" s="1">
        <v>28</v>
      </c>
      <c r="G23" s="1">
        <v>10</v>
      </c>
      <c r="H23" s="1">
        <v>0</v>
      </c>
    </row>
    <row r="24" spans="1:8" x14ac:dyDescent="0.25">
      <c r="A24" s="1" t="s">
        <v>52</v>
      </c>
      <c r="B24" s="1">
        <v>41</v>
      </c>
      <c r="C24" s="1">
        <v>41</v>
      </c>
      <c r="D24" s="1">
        <v>41</v>
      </c>
      <c r="E24" s="1">
        <v>63</v>
      </c>
      <c r="F24" s="1">
        <v>14</v>
      </c>
      <c r="G24" s="1">
        <v>63</v>
      </c>
      <c r="H24" s="1">
        <v>0</v>
      </c>
    </row>
    <row r="25" spans="1:8" x14ac:dyDescent="0.25">
      <c r="A25" s="1">
        <v>41</v>
      </c>
      <c r="B25" s="1">
        <v>22</v>
      </c>
      <c r="C25" s="1">
        <v>14</v>
      </c>
      <c r="D25" s="1">
        <v>8</v>
      </c>
      <c r="E25" s="1">
        <v>14</v>
      </c>
      <c r="F25" s="1">
        <v>22</v>
      </c>
      <c r="G25" s="1">
        <v>41</v>
      </c>
      <c r="H25" s="1">
        <v>0</v>
      </c>
    </row>
    <row r="26" spans="1:8" x14ac:dyDescent="0.25">
      <c r="A26" s="1">
        <v>41</v>
      </c>
      <c r="B26" s="1">
        <v>41</v>
      </c>
      <c r="C26" s="1">
        <v>41</v>
      </c>
      <c r="D26" s="1" t="s">
        <v>52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55</v>
      </c>
      <c r="B27" s="1">
        <v>2</v>
      </c>
      <c r="C27" s="1">
        <v>4</v>
      </c>
      <c r="D27" s="1">
        <v>8</v>
      </c>
      <c r="E27" s="1">
        <v>10</v>
      </c>
      <c r="F27" s="1">
        <v>20</v>
      </c>
      <c r="G27" s="1" t="s">
        <v>55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 t="s">
        <v>59</v>
      </c>
      <c r="B29" s="1">
        <v>10</v>
      </c>
      <c r="C29" s="1">
        <v>30</v>
      </c>
      <c r="D29" s="1" t="s">
        <v>56</v>
      </c>
      <c r="E29" s="1">
        <v>30</v>
      </c>
      <c r="F29" s="1">
        <v>60</v>
      </c>
      <c r="G29" s="1" t="s">
        <v>45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10</v>
      </c>
      <c r="B34" s="1">
        <v>10</v>
      </c>
      <c r="C34" s="1">
        <v>10</v>
      </c>
      <c r="D34" s="1">
        <v>10</v>
      </c>
      <c r="E34" s="1">
        <v>0</v>
      </c>
      <c r="F34" s="1">
        <v>0</v>
      </c>
      <c r="G34" s="1">
        <v>10</v>
      </c>
      <c r="H34" s="1">
        <v>0</v>
      </c>
    </row>
    <row r="35" spans="1:8" x14ac:dyDescent="0.25">
      <c r="A35" s="1">
        <v>44</v>
      </c>
      <c r="B35" s="1">
        <v>44</v>
      </c>
      <c r="C35" s="1">
        <v>44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44</v>
      </c>
      <c r="B36" s="1">
        <v>44</v>
      </c>
      <c r="C36" s="1" t="s">
        <v>56</v>
      </c>
      <c r="D36" s="1">
        <v>44</v>
      </c>
      <c r="E36" s="1" t="s">
        <v>56</v>
      </c>
      <c r="F36" s="1">
        <v>44</v>
      </c>
      <c r="G36" s="1">
        <v>44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8</v>
      </c>
      <c r="B41" s="1">
        <v>10</v>
      </c>
      <c r="C41" s="1">
        <v>20</v>
      </c>
      <c r="D41" s="1">
        <v>20</v>
      </c>
      <c r="E41" s="1">
        <v>20</v>
      </c>
      <c r="F41" s="1">
        <v>10</v>
      </c>
      <c r="G41" s="1">
        <v>8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0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46</v>
      </c>
      <c r="C49" s="1" t="s">
        <v>58</v>
      </c>
      <c r="D49" s="1">
        <v>52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>
        <v>4</v>
      </c>
      <c r="E51" s="1">
        <v>10</v>
      </c>
      <c r="F51" s="1">
        <v>20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 t="s">
        <v>54</v>
      </c>
      <c r="D54" s="1">
        <v>2</v>
      </c>
      <c r="E54" s="1">
        <v>2</v>
      </c>
      <c r="F54" s="1">
        <v>42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42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8</v>
      </c>
      <c r="F56" s="1">
        <v>8</v>
      </c>
      <c r="G56" s="1">
        <v>8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42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35</v>
      </c>
      <c r="B61" s="1">
        <v>10</v>
      </c>
      <c r="C61" s="1">
        <v>20</v>
      </c>
      <c r="D61" s="1">
        <v>40</v>
      </c>
      <c r="E61" s="1">
        <v>20</v>
      </c>
      <c r="F61" s="1">
        <v>10</v>
      </c>
      <c r="G61" s="1" t="s">
        <v>35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30</v>
      </c>
      <c r="B63" s="1">
        <v>8</v>
      </c>
      <c r="C63" s="1">
        <v>4</v>
      </c>
      <c r="D63" s="1">
        <v>2</v>
      </c>
      <c r="E63" s="1">
        <v>4</v>
      </c>
      <c r="F63" s="1">
        <v>8</v>
      </c>
      <c r="G63" s="1">
        <v>30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>
        <v>4</v>
      </c>
      <c r="E64" s="1">
        <v>8</v>
      </c>
      <c r="F64" s="1">
        <v>0</v>
      </c>
      <c r="G64" s="1">
        <v>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 t="s">
        <v>53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60</v>
      </c>
      <c r="G129" s="1" t="s">
        <v>52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70</v>
      </c>
      <c r="D130" s="1">
        <v>44</v>
      </c>
      <c r="E130" s="1">
        <v>44</v>
      </c>
      <c r="F130" s="1">
        <v>44</v>
      </c>
      <c r="G130" s="1" t="s">
        <v>71</v>
      </c>
      <c r="H130" s="1">
        <v>0</v>
      </c>
    </row>
    <row r="131" spans="1:8" x14ac:dyDescent="0.25">
      <c r="A131" s="1" t="s">
        <v>50</v>
      </c>
      <c r="B131" s="1">
        <v>42</v>
      </c>
      <c r="C131" s="1" t="s">
        <v>54</v>
      </c>
      <c r="D131" s="1">
        <v>42</v>
      </c>
      <c r="E131" s="1">
        <v>42</v>
      </c>
      <c r="F131" s="1" t="s">
        <v>54</v>
      </c>
      <c r="G131" s="1">
        <v>40</v>
      </c>
      <c r="H131" s="1">
        <v>0</v>
      </c>
    </row>
    <row r="132" spans="1:8" x14ac:dyDescent="0.25">
      <c r="A132" s="1">
        <v>0</v>
      </c>
      <c r="B132" s="1">
        <v>0</v>
      </c>
      <c r="C132" s="1">
        <v>49</v>
      </c>
      <c r="D132" s="1">
        <v>49</v>
      </c>
      <c r="E132" s="1" t="s">
        <v>52</v>
      </c>
      <c r="F132" s="1">
        <v>8</v>
      </c>
      <c r="G132" s="1">
        <v>8</v>
      </c>
      <c r="H132" s="1">
        <v>8</v>
      </c>
    </row>
    <row r="133" spans="1:8" x14ac:dyDescent="0.25">
      <c r="A133" s="1" t="s">
        <v>41</v>
      </c>
      <c r="B133" s="1">
        <v>20</v>
      </c>
      <c r="C133" s="1">
        <v>10</v>
      </c>
      <c r="D133" s="1" t="s">
        <v>50</v>
      </c>
      <c r="E133" s="1">
        <v>42</v>
      </c>
      <c r="F133" s="1">
        <v>42</v>
      </c>
      <c r="G133" s="1" t="s">
        <v>50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52</v>
      </c>
      <c r="D134" s="1">
        <v>40</v>
      </c>
      <c r="E134" s="1" t="s">
        <v>50</v>
      </c>
      <c r="F134" s="1">
        <v>40</v>
      </c>
      <c r="G134" s="1" t="s">
        <v>52</v>
      </c>
      <c r="H134" s="1">
        <v>0</v>
      </c>
    </row>
    <row r="135" spans="1:8" x14ac:dyDescent="0.25">
      <c r="A135" s="1">
        <v>0</v>
      </c>
      <c r="B135" s="1">
        <v>0</v>
      </c>
      <c r="C135" s="1">
        <v>36</v>
      </c>
      <c r="D135" s="1">
        <v>49</v>
      </c>
      <c r="E135" s="1">
        <v>49</v>
      </c>
      <c r="F135" s="1" t="s">
        <v>52</v>
      </c>
      <c r="G135" s="1">
        <v>8</v>
      </c>
      <c r="H135" s="1">
        <v>8</v>
      </c>
    </row>
    <row r="136" spans="1:8" x14ac:dyDescent="0.25">
      <c r="A136" s="1">
        <v>0</v>
      </c>
      <c r="B136" s="1">
        <v>0</v>
      </c>
      <c r="C136" s="1">
        <v>42</v>
      </c>
      <c r="D136" s="1">
        <v>24</v>
      </c>
      <c r="E136" s="1">
        <v>38</v>
      </c>
      <c r="F136" s="1">
        <v>44</v>
      </c>
      <c r="G136" s="1">
        <v>38</v>
      </c>
      <c r="H136" s="1">
        <v>0</v>
      </c>
    </row>
    <row r="137" spans="1:8" x14ac:dyDescent="0.25">
      <c r="A137" s="1">
        <v>0</v>
      </c>
      <c r="B137" s="1">
        <v>0</v>
      </c>
      <c r="C137" s="1">
        <v>60</v>
      </c>
      <c r="D137" s="1" t="s">
        <v>50</v>
      </c>
      <c r="E137" s="1">
        <v>24</v>
      </c>
      <c r="F137" s="1">
        <v>24</v>
      </c>
      <c r="G137" s="1">
        <v>26</v>
      </c>
      <c r="H137" s="1">
        <v>0</v>
      </c>
    </row>
    <row r="138" spans="1:8" x14ac:dyDescent="0.25">
      <c r="A138" s="1">
        <v>0</v>
      </c>
      <c r="B138" s="1">
        <v>0</v>
      </c>
      <c r="C138" s="1">
        <v>8</v>
      </c>
      <c r="D138" s="1">
        <v>8</v>
      </c>
      <c r="E138" s="1">
        <v>8</v>
      </c>
      <c r="F138" s="1">
        <v>8</v>
      </c>
      <c r="G138" s="1" t="s">
        <v>35</v>
      </c>
      <c r="H138" s="1">
        <v>0</v>
      </c>
    </row>
    <row r="139" spans="1:8" x14ac:dyDescent="0.25">
      <c r="A139" s="1" t="s">
        <v>41</v>
      </c>
      <c r="B139" s="1">
        <v>20</v>
      </c>
      <c r="C139" s="1">
        <v>20</v>
      </c>
      <c r="D139" s="1">
        <v>18</v>
      </c>
      <c r="E139" s="1">
        <v>20</v>
      </c>
      <c r="F139" s="1">
        <v>40</v>
      </c>
      <c r="G139" s="1" t="s">
        <v>50</v>
      </c>
      <c r="H139" s="1">
        <v>6</v>
      </c>
    </row>
    <row r="140" spans="1:8" x14ac:dyDescent="0.25">
      <c r="A140" s="1">
        <v>0</v>
      </c>
      <c r="B140" s="1">
        <v>0</v>
      </c>
      <c r="C140" s="1">
        <v>24</v>
      </c>
      <c r="D140" s="1">
        <v>28</v>
      </c>
      <c r="E140" s="1">
        <v>30</v>
      </c>
      <c r="F140" s="1">
        <v>28</v>
      </c>
      <c r="G140" s="1">
        <v>26</v>
      </c>
      <c r="H140" s="1">
        <v>0</v>
      </c>
    </row>
    <row r="141" spans="1:8" x14ac:dyDescent="0.25">
      <c r="A141" s="1">
        <v>40</v>
      </c>
      <c r="B141" s="1">
        <v>20</v>
      </c>
      <c r="C141" s="1">
        <v>10</v>
      </c>
      <c r="D141" s="1">
        <v>18</v>
      </c>
      <c r="E141" s="1">
        <v>24</v>
      </c>
      <c r="F141" s="1">
        <v>24</v>
      </c>
      <c r="G141" s="1">
        <v>42</v>
      </c>
      <c r="H141" s="1">
        <v>0</v>
      </c>
    </row>
    <row r="142" spans="1:8" x14ac:dyDescent="0.25">
      <c r="A142" s="1">
        <v>0</v>
      </c>
      <c r="B142" s="1">
        <v>0</v>
      </c>
      <c r="C142" s="1">
        <v>44</v>
      </c>
      <c r="D142" s="1">
        <v>44</v>
      </c>
      <c r="E142" s="1">
        <v>44</v>
      </c>
      <c r="F142" s="1" t="s">
        <v>53</v>
      </c>
      <c r="G142" s="1">
        <v>40</v>
      </c>
      <c r="H142" s="1">
        <v>40</v>
      </c>
    </row>
    <row r="143" spans="1:8" x14ac:dyDescent="0.25">
      <c r="A143" s="1">
        <v>0</v>
      </c>
      <c r="B143" s="1">
        <v>0</v>
      </c>
      <c r="C143" s="1">
        <v>42</v>
      </c>
      <c r="D143" s="1">
        <v>42</v>
      </c>
      <c r="E143" s="1">
        <v>24</v>
      </c>
      <c r="F143" s="1">
        <v>24</v>
      </c>
      <c r="G143" s="1">
        <v>18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42</v>
      </c>
      <c r="E144" s="1">
        <v>42</v>
      </c>
      <c r="F144" s="1">
        <v>42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53</v>
      </c>
      <c r="D145" s="1">
        <v>44</v>
      </c>
      <c r="E145" s="1">
        <v>44</v>
      </c>
      <c r="F145" s="1">
        <v>44</v>
      </c>
      <c r="G145" s="1">
        <v>46</v>
      </c>
      <c r="H145" s="1">
        <v>0</v>
      </c>
    </row>
    <row r="146" spans="1:8" x14ac:dyDescent="0.25">
      <c r="A146" s="1">
        <v>0</v>
      </c>
      <c r="B146" s="1">
        <v>0</v>
      </c>
      <c r="C146" s="1" t="s">
        <v>50</v>
      </c>
      <c r="D146" s="1">
        <v>40</v>
      </c>
      <c r="E146" s="1">
        <v>38</v>
      </c>
      <c r="F146" s="1">
        <v>4</v>
      </c>
      <c r="G146" s="1">
        <v>78</v>
      </c>
      <c r="H146" s="1">
        <v>0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42</v>
      </c>
      <c r="E147" s="1">
        <v>42</v>
      </c>
      <c r="F147" s="1" t="s">
        <v>54</v>
      </c>
      <c r="G147" s="1">
        <v>40</v>
      </c>
      <c r="H147" s="1">
        <v>40</v>
      </c>
    </row>
    <row r="148" spans="1:8" x14ac:dyDescent="0.25">
      <c r="A148" s="1">
        <v>0</v>
      </c>
      <c r="B148" s="1">
        <v>0</v>
      </c>
      <c r="C148" s="1" t="s">
        <v>52</v>
      </c>
      <c r="D148" s="1">
        <v>48</v>
      </c>
      <c r="E148" s="1">
        <v>44</v>
      </c>
      <c r="F148" s="1">
        <v>44</v>
      </c>
      <c r="G148" s="1">
        <v>38</v>
      </c>
      <c r="H148" s="1">
        <v>0</v>
      </c>
    </row>
    <row r="149" spans="1:8" x14ac:dyDescent="0.25">
      <c r="A149" s="1">
        <v>0</v>
      </c>
      <c r="B149" s="1">
        <v>0</v>
      </c>
      <c r="C149" s="1" t="s">
        <v>52</v>
      </c>
      <c r="D149" s="1">
        <v>8</v>
      </c>
      <c r="E149" s="1">
        <v>8</v>
      </c>
      <c r="F149" s="1">
        <v>8</v>
      </c>
      <c r="G149" s="1">
        <v>8</v>
      </c>
      <c r="H149" s="1">
        <v>0</v>
      </c>
    </row>
    <row r="150" spans="1:8" x14ac:dyDescent="0.25">
      <c r="A150" s="1" t="s">
        <v>41</v>
      </c>
      <c r="B150" s="1">
        <v>22</v>
      </c>
      <c r="C150" s="1">
        <v>22</v>
      </c>
      <c r="D150" s="1" t="s">
        <v>52</v>
      </c>
      <c r="E150" s="1">
        <v>22</v>
      </c>
      <c r="F150" s="1">
        <v>22</v>
      </c>
      <c r="G150" s="1" t="s">
        <v>41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24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42</v>
      </c>
      <c r="F154" s="1">
        <v>42</v>
      </c>
      <c r="G154" s="1" t="s">
        <v>50</v>
      </c>
      <c r="H154" s="1">
        <v>0</v>
      </c>
    </row>
    <row r="155" spans="1:8" x14ac:dyDescent="0.25">
      <c r="A155" s="1" t="s">
        <v>53</v>
      </c>
      <c r="B155" s="1">
        <v>8</v>
      </c>
      <c r="C155" s="1">
        <v>20</v>
      </c>
      <c r="D155" s="1">
        <v>40</v>
      </c>
      <c r="E155" s="1">
        <v>38</v>
      </c>
      <c r="F155" s="1">
        <v>2</v>
      </c>
      <c r="G155" s="1" t="s">
        <v>35</v>
      </c>
      <c r="H155" s="1">
        <v>0</v>
      </c>
    </row>
    <row r="156" spans="1:8" x14ac:dyDescent="0.25">
      <c r="A156" s="1" t="s">
        <v>50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50</v>
      </c>
      <c r="H156" s="1">
        <v>0</v>
      </c>
    </row>
    <row r="157" spans="1:8" x14ac:dyDescent="0.25">
      <c r="A157" s="1" t="s">
        <v>59</v>
      </c>
      <c r="B157" s="1">
        <v>10</v>
      </c>
      <c r="C157" s="1">
        <v>30</v>
      </c>
      <c r="D157" s="1" t="s">
        <v>56</v>
      </c>
      <c r="E157" s="1">
        <v>30</v>
      </c>
      <c r="F157" s="1">
        <v>60</v>
      </c>
      <c r="G157" s="1" t="s">
        <v>45</v>
      </c>
      <c r="H157" s="1">
        <v>0</v>
      </c>
    </row>
    <row r="158" spans="1:8" x14ac:dyDescent="0.25">
      <c r="A158" s="1" t="s">
        <v>50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10</v>
      </c>
      <c r="B162" s="1">
        <v>10</v>
      </c>
      <c r="C162" s="1">
        <v>10</v>
      </c>
      <c r="D162" s="1">
        <v>10</v>
      </c>
      <c r="E162" s="1">
        <v>0</v>
      </c>
      <c r="F162" s="1">
        <v>0</v>
      </c>
      <c r="G162" s="1">
        <v>10</v>
      </c>
      <c r="H162" s="1">
        <v>0</v>
      </c>
    </row>
    <row r="163" spans="1:8" x14ac:dyDescent="0.25">
      <c r="A163" s="1">
        <v>44</v>
      </c>
      <c r="B163" s="1">
        <v>44</v>
      </c>
      <c r="C163" s="1">
        <v>44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44</v>
      </c>
      <c r="B164" s="1">
        <v>44</v>
      </c>
      <c r="C164" s="1" t="s">
        <v>56</v>
      </c>
      <c r="D164" s="1">
        <v>44</v>
      </c>
      <c r="E164" s="1" t="s">
        <v>56</v>
      </c>
      <c r="F164" s="1">
        <v>44</v>
      </c>
      <c r="G164" s="1">
        <v>44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>
        <v>38</v>
      </c>
      <c r="B167" s="1">
        <v>44</v>
      </c>
      <c r="C167" s="1">
        <v>24</v>
      </c>
      <c r="D167" s="1">
        <v>38</v>
      </c>
      <c r="E167" s="1">
        <v>46</v>
      </c>
      <c r="F167" s="1">
        <v>44</v>
      </c>
      <c r="G167" s="1" t="s">
        <v>52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8</v>
      </c>
      <c r="B169" s="1">
        <v>10</v>
      </c>
      <c r="C169" s="1">
        <v>20</v>
      </c>
      <c r="D169" s="1">
        <v>20</v>
      </c>
      <c r="E169" s="1">
        <v>20</v>
      </c>
      <c r="F169" s="1">
        <v>10</v>
      </c>
      <c r="G169" s="1">
        <v>8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0</v>
      </c>
      <c r="B171" s="1">
        <v>44</v>
      </c>
      <c r="C171" s="1">
        <v>28</v>
      </c>
      <c r="D171" s="1" t="s">
        <v>56</v>
      </c>
      <c r="E171" s="1">
        <v>28</v>
      </c>
      <c r="F171" s="1">
        <v>44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46</v>
      </c>
      <c r="C177" s="1" t="s">
        <v>58</v>
      </c>
      <c r="D177" s="1">
        <v>52</v>
      </c>
      <c r="E177" s="1">
        <v>62</v>
      </c>
      <c r="F177" s="1">
        <v>42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42</v>
      </c>
      <c r="C179" s="1">
        <v>2</v>
      </c>
      <c r="D179" s="1">
        <v>4</v>
      </c>
      <c r="E179" s="1">
        <v>10</v>
      </c>
      <c r="F179" s="1">
        <v>20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42</v>
      </c>
      <c r="C180" s="1">
        <v>2</v>
      </c>
      <c r="D180" s="1" t="s">
        <v>41</v>
      </c>
      <c r="E180" s="1">
        <v>2</v>
      </c>
      <c r="F180" s="1">
        <v>42</v>
      </c>
      <c r="G180" s="1" t="s">
        <v>50</v>
      </c>
      <c r="H180" s="1">
        <v>0</v>
      </c>
    </row>
    <row r="181" spans="1:8" x14ac:dyDescent="0.25">
      <c r="A181" s="1">
        <v>4</v>
      </c>
      <c r="B181" s="1" t="s">
        <v>35</v>
      </c>
      <c r="C181" s="1">
        <v>14</v>
      </c>
      <c r="D181" s="1">
        <v>24</v>
      </c>
      <c r="E181" s="1" t="s">
        <v>53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53</v>
      </c>
      <c r="B182" s="1">
        <v>40</v>
      </c>
      <c r="C182" s="1" t="s">
        <v>54</v>
      </c>
      <c r="D182" s="1">
        <v>2</v>
      </c>
      <c r="E182" s="1">
        <v>2</v>
      </c>
      <c r="F182" s="1">
        <v>42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42</v>
      </c>
      <c r="C183" s="1">
        <v>40</v>
      </c>
      <c r="D183" s="1" t="s">
        <v>54</v>
      </c>
      <c r="E183" s="1">
        <v>42</v>
      </c>
      <c r="F183" s="1">
        <v>42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42</v>
      </c>
      <c r="C184" s="1">
        <v>4</v>
      </c>
      <c r="D184" s="1">
        <v>8</v>
      </c>
      <c r="E184" s="1">
        <v>8</v>
      </c>
      <c r="F184" s="1">
        <v>8</v>
      </c>
      <c r="G184" s="1">
        <v>8</v>
      </c>
      <c r="H184" s="1">
        <v>0</v>
      </c>
    </row>
    <row r="185" spans="1:8" x14ac:dyDescent="0.25">
      <c r="A185" s="1" t="s">
        <v>50</v>
      </c>
      <c r="B185" s="1">
        <v>42</v>
      </c>
      <c r="C185" s="1">
        <v>42</v>
      </c>
      <c r="D185" s="1" t="s">
        <v>50</v>
      </c>
      <c r="E185" s="1">
        <v>42</v>
      </c>
      <c r="F185" s="1">
        <v>42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42</v>
      </c>
      <c r="C186" s="1">
        <v>42</v>
      </c>
      <c r="D186" s="1" t="s">
        <v>52</v>
      </c>
      <c r="E186" s="1">
        <v>2</v>
      </c>
      <c r="F186" s="1">
        <v>42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35</v>
      </c>
      <c r="B189" s="1">
        <v>10</v>
      </c>
      <c r="C189" s="1">
        <v>20</v>
      </c>
      <c r="D189" s="1">
        <v>40</v>
      </c>
      <c r="E189" s="1">
        <v>20</v>
      </c>
      <c r="F189" s="1">
        <v>10</v>
      </c>
      <c r="G189" s="1" t="s">
        <v>35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30</v>
      </c>
      <c r="B191" s="1">
        <v>8</v>
      </c>
      <c r="C191" s="1">
        <v>4</v>
      </c>
      <c r="D191" s="1">
        <v>2</v>
      </c>
      <c r="E191" s="1">
        <v>4</v>
      </c>
      <c r="F191" s="1">
        <v>8</v>
      </c>
      <c r="G191" s="1">
        <v>30</v>
      </c>
      <c r="H191" s="1">
        <v>0</v>
      </c>
    </row>
    <row r="192" spans="1:8" x14ac:dyDescent="0.25">
      <c r="A192" s="1" t="s">
        <v>50</v>
      </c>
      <c r="B192" s="1">
        <v>42</v>
      </c>
      <c r="C192" s="1">
        <v>2</v>
      </c>
      <c r="D192" s="1">
        <v>4</v>
      </c>
      <c r="E192" s="1">
        <v>8</v>
      </c>
      <c r="F192" s="1">
        <v>0</v>
      </c>
      <c r="G192" s="1">
        <v>8</v>
      </c>
      <c r="H192" s="1">
        <v>0</v>
      </c>
    </row>
    <row r="193" spans="1:8" x14ac:dyDescent="0.25">
      <c r="A193" s="1" t="s">
        <v>50</v>
      </c>
      <c r="B193" s="1">
        <v>66</v>
      </c>
      <c r="C193" s="1" t="s">
        <v>69</v>
      </c>
      <c r="D193" s="1" t="s">
        <v>69</v>
      </c>
      <c r="E193" s="1">
        <v>60</v>
      </c>
      <c r="F193" s="1">
        <v>60</v>
      </c>
      <c r="G193" s="1" t="s">
        <v>52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53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54</v>
      </c>
      <c r="B195" s="1">
        <v>42</v>
      </c>
      <c r="C195" s="1">
        <v>42</v>
      </c>
      <c r="D195" s="1" t="s">
        <v>54</v>
      </c>
      <c r="E195" s="1">
        <v>42</v>
      </c>
      <c r="F195" s="1">
        <v>42</v>
      </c>
      <c r="G195" s="1" t="s">
        <v>54</v>
      </c>
      <c r="H195" s="1">
        <v>0</v>
      </c>
    </row>
    <row r="196" spans="1:8" x14ac:dyDescent="0.25">
      <c r="A196" s="1">
        <v>49</v>
      </c>
      <c r="B196" s="1">
        <v>49</v>
      </c>
      <c r="C196" s="1">
        <v>49</v>
      </c>
      <c r="D196" s="1" t="s">
        <v>52</v>
      </c>
      <c r="E196" s="1">
        <v>8</v>
      </c>
      <c r="F196" s="1">
        <v>8</v>
      </c>
      <c r="G196" s="1">
        <v>8</v>
      </c>
      <c r="H196" s="1">
        <v>0</v>
      </c>
    </row>
    <row r="197" spans="1:8" x14ac:dyDescent="0.25">
      <c r="A197" s="1">
        <v>8</v>
      </c>
      <c r="B197" s="1">
        <v>14</v>
      </c>
      <c r="C197" s="1">
        <v>22</v>
      </c>
      <c r="D197" s="1">
        <v>22</v>
      </c>
      <c r="E197" s="1">
        <v>41</v>
      </c>
      <c r="F197" s="1">
        <v>41</v>
      </c>
      <c r="G197" s="1" t="s">
        <v>55</v>
      </c>
      <c r="H197" s="1">
        <v>0</v>
      </c>
    </row>
    <row r="198" spans="1:8" x14ac:dyDescent="0.25">
      <c r="A198" s="1" t="s">
        <v>53</v>
      </c>
      <c r="B198" s="1">
        <v>40</v>
      </c>
      <c r="C198" s="1">
        <v>40</v>
      </c>
      <c r="D198" s="1" t="s">
        <v>54</v>
      </c>
      <c r="E198" s="1">
        <v>40</v>
      </c>
      <c r="F198" s="1">
        <v>40</v>
      </c>
      <c r="G198" s="1" t="s">
        <v>53</v>
      </c>
      <c r="H198" s="1">
        <v>0</v>
      </c>
    </row>
    <row r="199" spans="1:8" x14ac:dyDescent="0.25">
      <c r="A199" s="1">
        <v>36</v>
      </c>
      <c r="B199" s="1">
        <v>49</v>
      </c>
      <c r="C199" s="1">
        <v>49</v>
      </c>
      <c r="D199" s="1" t="s">
        <v>52</v>
      </c>
      <c r="E199" s="1">
        <v>8</v>
      </c>
      <c r="F199" s="1">
        <v>8</v>
      </c>
      <c r="G199" s="1">
        <v>8</v>
      </c>
      <c r="H199" s="1">
        <v>0</v>
      </c>
    </row>
    <row r="200" spans="1:8" x14ac:dyDescent="0.25">
      <c r="A200" s="1" t="s">
        <v>52</v>
      </c>
      <c r="B200" s="1">
        <v>20</v>
      </c>
      <c r="C200" s="1">
        <v>20</v>
      </c>
      <c r="D200" s="1">
        <v>20</v>
      </c>
      <c r="E200" s="1">
        <v>20</v>
      </c>
      <c r="F200" s="1">
        <v>20</v>
      </c>
      <c r="G200" s="1">
        <v>20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53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41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41</v>
      </c>
      <c r="H202" s="1">
        <v>0</v>
      </c>
    </row>
    <row r="203" spans="1:8" x14ac:dyDescent="0.25">
      <c r="A203" s="1" t="s">
        <v>56</v>
      </c>
      <c r="B203" s="1">
        <v>0</v>
      </c>
      <c r="C203" s="1">
        <v>0</v>
      </c>
      <c r="D203" s="1" t="s">
        <v>54</v>
      </c>
      <c r="E203" s="1">
        <v>0</v>
      </c>
      <c r="F203" s="1">
        <v>0</v>
      </c>
      <c r="G203" s="1" t="s">
        <v>56</v>
      </c>
      <c r="H203" s="1">
        <v>0</v>
      </c>
    </row>
    <row r="204" spans="1:8" x14ac:dyDescent="0.25">
      <c r="A204" s="1">
        <v>44</v>
      </c>
      <c r="B204" s="1">
        <v>48</v>
      </c>
      <c r="C204" s="1">
        <v>50</v>
      </c>
      <c r="D204" s="1">
        <v>60</v>
      </c>
      <c r="E204" s="1">
        <v>50</v>
      </c>
      <c r="F204" s="1">
        <v>48</v>
      </c>
      <c r="G204" s="1">
        <v>46</v>
      </c>
      <c r="H204" s="1">
        <v>0</v>
      </c>
    </row>
    <row r="205" spans="1:8" x14ac:dyDescent="0.25">
      <c r="A205" s="1">
        <v>8</v>
      </c>
      <c r="B205" s="1">
        <v>14</v>
      </c>
      <c r="C205" s="1">
        <v>22</v>
      </c>
      <c r="D205" s="1">
        <v>41</v>
      </c>
      <c r="E205" s="1">
        <v>41</v>
      </c>
      <c r="F205" s="1">
        <v>41</v>
      </c>
      <c r="G205" s="1">
        <v>41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57</v>
      </c>
      <c r="D206" s="1" t="s">
        <v>58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58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 t="s">
        <v>50</v>
      </c>
      <c r="B208" s="1">
        <v>42</v>
      </c>
      <c r="C208" s="1">
        <v>42</v>
      </c>
      <c r="D208" s="1">
        <v>42</v>
      </c>
      <c r="E208" s="1">
        <v>42</v>
      </c>
      <c r="F208" s="1">
        <v>42</v>
      </c>
      <c r="G208" s="1" t="s">
        <v>50</v>
      </c>
      <c r="H208" s="1">
        <v>0</v>
      </c>
    </row>
    <row r="209" spans="1:8" x14ac:dyDescent="0.25">
      <c r="A209" s="1" t="s">
        <v>53</v>
      </c>
      <c r="B209" s="1">
        <v>42</v>
      </c>
      <c r="C209" s="1">
        <v>42</v>
      </c>
      <c r="D209" s="1">
        <v>42</v>
      </c>
      <c r="E209" s="1">
        <v>42</v>
      </c>
      <c r="F209" s="1">
        <v>42</v>
      </c>
      <c r="G209" s="1">
        <v>42</v>
      </c>
      <c r="H209" s="1">
        <v>0</v>
      </c>
    </row>
    <row r="210" spans="1:8" x14ac:dyDescent="0.25">
      <c r="A210" s="1" t="s">
        <v>50</v>
      </c>
      <c r="B210" s="1">
        <v>42</v>
      </c>
      <c r="C210" s="1">
        <v>42</v>
      </c>
      <c r="D210" s="1">
        <v>42</v>
      </c>
      <c r="E210" s="1">
        <v>42</v>
      </c>
      <c r="F210" s="1" t="s">
        <v>50</v>
      </c>
      <c r="G210" s="1">
        <v>6</v>
      </c>
      <c r="H210" s="1">
        <v>0</v>
      </c>
    </row>
    <row r="211" spans="1:8" x14ac:dyDescent="0.25">
      <c r="A211" s="1" t="s">
        <v>54</v>
      </c>
      <c r="B211" s="1">
        <v>42</v>
      </c>
      <c r="C211" s="1">
        <v>42</v>
      </c>
      <c r="D211" s="1" t="s">
        <v>54</v>
      </c>
      <c r="E211" s="1">
        <v>40</v>
      </c>
      <c r="F211" s="1">
        <v>40</v>
      </c>
      <c r="G211" s="1">
        <v>40</v>
      </c>
      <c r="H211" s="1">
        <v>0</v>
      </c>
    </row>
    <row r="212" spans="1:8" x14ac:dyDescent="0.25">
      <c r="A212" s="1" t="s">
        <v>53</v>
      </c>
      <c r="B212" s="1">
        <v>20</v>
      </c>
      <c r="C212" s="1">
        <v>10</v>
      </c>
      <c r="D212" s="1">
        <v>8</v>
      </c>
      <c r="E212" s="1">
        <v>10</v>
      </c>
      <c r="F212" s="1">
        <v>20</v>
      </c>
      <c r="G212" s="1" t="s">
        <v>53</v>
      </c>
      <c r="H212" s="1">
        <v>0</v>
      </c>
    </row>
    <row r="213" spans="1:8" x14ac:dyDescent="0.25">
      <c r="A213" s="1" t="s">
        <v>55</v>
      </c>
      <c r="B213" s="1">
        <v>49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 t="s">
        <v>50</v>
      </c>
      <c r="B214" s="1">
        <v>42</v>
      </c>
      <c r="C214" s="1">
        <v>42</v>
      </c>
      <c r="D214" s="1" t="s">
        <v>53</v>
      </c>
      <c r="E214" s="1">
        <v>42</v>
      </c>
      <c r="F214" s="1">
        <v>42</v>
      </c>
      <c r="G214" s="1" t="s">
        <v>50</v>
      </c>
      <c r="H214" s="1">
        <v>0</v>
      </c>
    </row>
    <row r="215" spans="1:8" x14ac:dyDescent="0.25">
      <c r="A215" s="1">
        <v>82</v>
      </c>
      <c r="B215" s="1">
        <v>82</v>
      </c>
      <c r="C215" s="1">
        <v>82</v>
      </c>
      <c r="D215" s="1">
        <v>44</v>
      </c>
      <c r="E215" s="1">
        <v>44</v>
      </c>
      <c r="F215" s="1">
        <v>28</v>
      </c>
      <c r="G215" s="1">
        <v>10</v>
      </c>
      <c r="H215" s="1">
        <v>0</v>
      </c>
    </row>
    <row r="216" spans="1:8" x14ac:dyDescent="0.25">
      <c r="A216" s="1" t="s">
        <v>52</v>
      </c>
      <c r="B216" s="1">
        <v>41</v>
      </c>
      <c r="C216" s="1">
        <v>41</v>
      </c>
      <c r="D216" s="1">
        <v>41</v>
      </c>
      <c r="E216" s="1">
        <v>63</v>
      </c>
      <c r="F216" s="1">
        <v>14</v>
      </c>
      <c r="G216" s="1">
        <v>63</v>
      </c>
      <c r="H216" s="1">
        <v>0</v>
      </c>
    </row>
    <row r="217" spans="1:8" x14ac:dyDescent="0.25">
      <c r="A217" s="1">
        <v>41</v>
      </c>
      <c r="B217" s="1">
        <v>22</v>
      </c>
      <c r="C217" s="1">
        <v>14</v>
      </c>
      <c r="D217" s="1">
        <v>8</v>
      </c>
      <c r="E217" s="1">
        <v>14</v>
      </c>
      <c r="F217" s="1">
        <v>22</v>
      </c>
      <c r="G217" s="1">
        <v>41</v>
      </c>
      <c r="H217" s="1">
        <v>0</v>
      </c>
    </row>
    <row r="218" spans="1:8" x14ac:dyDescent="0.25">
      <c r="A218" s="1">
        <v>41</v>
      </c>
      <c r="B218" s="1">
        <v>41</v>
      </c>
      <c r="C218" s="1">
        <v>41</v>
      </c>
      <c r="D218" s="1" t="s">
        <v>52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55</v>
      </c>
      <c r="B219" s="1">
        <v>2</v>
      </c>
      <c r="C219" s="1">
        <v>4</v>
      </c>
      <c r="D219" s="1">
        <v>8</v>
      </c>
      <c r="E219" s="1">
        <v>10</v>
      </c>
      <c r="F219" s="1">
        <v>20</v>
      </c>
      <c r="G219" s="1" t="s">
        <v>55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0</v>
      </c>
      <c r="B223" s="1">
        <v>0</v>
      </c>
      <c r="C223" s="1">
        <v>3</v>
      </c>
      <c r="D223" s="1" t="s">
        <v>52</v>
      </c>
      <c r="E223" s="1">
        <v>76</v>
      </c>
      <c r="F223" s="1">
        <v>36</v>
      </c>
      <c r="G223" s="1">
        <v>36</v>
      </c>
      <c r="H223" s="1">
        <v>0</v>
      </c>
    </row>
    <row r="224" spans="1:8" x14ac:dyDescent="0.25">
      <c r="A224" s="1" t="s">
        <v>45</v>
      </c>
      <c r="B224" s="1" t="s">
        <v>55</v>
      </c>
      <c r="C224" s="1" t="s">
        <v>60</v>
      </c>
      <c r="D224" s="1" t="s">
        <v>66</v>
      </c>
      <c r="E224" s="1" t="s">
        <v>47</v>
      </c>
      <c r="F224" s="1">
        <v>7</v>
      </c>
      <c r="G224" s="1">
        <v>3</v>
      </c>
      <c r="H224" s="1">
        <v>1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 t="s">
        <v>45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 t="s">
        <v>45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45</v>
      </c>
      <c r="B234" s="1" t="s">
        <v>56</v>
      </c>
      <c r="C234" s="1" t="s">
        <v>68</v>
      </c>
      <c r="D234" s="1" t="s">
        <v>46</v>
      </c>
      <c r="E234" s="1" t="s">
        <v>62</v>
      </c>
      <c r="F234" s="1" t="s">
        <v>61</v>
      </c>
      <c r="G234" s="1" t="s">
        <v>63</v>
      </c>
      <c r="H234" s="1">
        <v>80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42</v>
      </c>
      <c r="C241" s="1">
        <v>42</v>
      </c>
      <c r="D241" s="1">
        <v>42</v>
      </c>
      <c r="E241" s="1">
        <v>52</v>
      </c>
      <c r="F241" s="1" t="s">
        <v>57</v>
      </c>
      <c r="G241" s="1">
        <v>66</v>
      </c>
      <c r="H241" s="1">
        <v>42</v>
      </c>
    </row>
    <row r="242" spans="1:8" x14ac:dyDescent="0.25">
      <c r="A242" s="1" t="s">
        <v>50</v>
      </c>
      <c r="B242" s="1">
        <v>42</v>
      </c>
      <c r="C242" s="1">
        <v>40</v>
      </c>
      <c r="D242" s="1">
        <v>40</v>
      </c>
      <c r="E242" s="1">
        <v>40</v>
      </c>
      <c r="F242" s="1">
        <v>42</v>
      </c>
      <c r="G242" s="1" t="s">
        <v>50</v>
      </c>
      <c r="H242" s="1">
        <v>0</v>
      </c>
    </row>
    <row r="243" spans="1:8" x14ac:dyDescent="0.25">
      <c r="A243" s="1" t="s">
        <v>52</v>
      </c>
      <c r="B243" s="1">
        <v>40</v>
      </c>
      <c r="C243" s="1">
        <v>40</v>
      </c>
      <c r="D243" s="1" t="s">
        <v>50</v>
      </c>
      <c r="E243" s="1">
        <v>2</v>
      </c>
      <c r="F243" s="1">
        <v>2</v>
      </c>
      <c r="G243" s="1" t="s">
        <v>54</v>
      </c>
      <c r="H243" s="1">
        <v>0</v>
      </c>
    </row>
    <row r="244" spans="1:8" x14ac:dyDescent="0.25">
      <c r="A244" s="1" t="s">
        <v>54</v>
      </c>
      <c r="B244" s="1">
        <v>42</v>
      </c>
      <c r="C244" s="1">
        <v>42</v>
      </c>
      <c r="D244" s="1">
        <v>42</v>
      </c>
      <c r="E244" s="1">
        <v>42</v>
      </c>
      <c r="F244" s="1">
        <v>42</v>
      </c>
      <c r="G244" s="1" t="s">
        <v>54</v>
      </c>
      <c r="H244" s="1">
        <v>0</v>
      </c>
    </row>
    <row r="245" spans="1:8" x14ac:dyDescent="0.25">
      <c r="A245" s="1" t="s">
        <v>54</v>
      </c>
      <c r="B245" s="1">
        <v>42</v>
      </c>
      <c r="C245" s="1">
        <v>42</v>
      </c>
      <c r="D245" s="1" t="s">
        <v>54</v>
      </c>
      <c r="E245" s="1">
        <v>48</v>
      </c>
      <c r="F245" s="1">
        <v>44</v>
      </c>
      <c r="G245" s="1">
        <v>42</v>
      </c>
      <c r="H245" s="1">
        <v>0</v>
      </c>
    </row>
    <row r="246" spans="1:8" x14ac:dyDescent="0.25">
      <c r="A246" s="1" t="s">
        <v>50</v>
      </c>
      <c r="B246" s="1">
        <v>42</v>
      </c>
      <c r="C246" s="1">
        <v>40</v>
      </c>
      <c r="D246" s="1" t="s">
        <v>51</v>
      </c>
      <c r="E246" s="1">
        <v>42</v>
      </c>
      <c r="F246" s="1">
        <v>42</v>
      </c>
      <c r="G246" s="1" t="s">
        <v>50</v>
      </c>
      <c r="H246" s="1">
        <v>0</v>
      </c>
    </row>
    <row r="247" spans="1:8" x14ac:dyDescent="0.25">
      <c r="A247" s="1">
        <v>42</v>
      </c>
      <c r="B247" s="1">
        <v>42</v>
      </c>
      <c r="C247" s="1">
        <v>42</v>
      </c>
      <c r="D247" s="1">
        <v>42</v>
      </c>
      <c r="E247" s="1">
        <v>42</v>
      </c>
      <c r="F247" s="1">
        <v>42</v>
      </c>
      <c r="G247" s="1" t="s">
        <v>50</v>
      </c>
      <c r="H247" s="1">
        <v>0</v>
      </c>
    </row>
    <row r="248" spans="1:8" x14ac:dyDescent="0.25">
      <c r="A248" s="1" t="s">
        <v>52</v>
      </c>
      <c r="B248" s="1">
        <v>8</v>
      </c>
      <c r="C248" s="1">
        <v>8</v>
      </c>
      <c r="D248" s="1">
        <v>8</v>
      </c>
      <c r="E248" s="1">
        <v>8</v>
      </c>
      <c r="F248" s="1">
        <v>48</v>
      </c>
      <c r="G248" s="1">
        <v>30</v>
      </c>
      <c r="H248" s="1">
        <v>0</v>
      </c>
    </row>
    <row r="249" spans="1:8" x14ac:dyDescent="0.25">
      <c r="A249" s="1" t="s">
        <v>52</v>
      </c>
      <c r="B249" s="1">
        <v>20</v>
      </c>
      <c r="C249" s="1">
        <v>20</v>
      </c>
      <c r="D249" s="1" t="s">
        <v>50</v>
      </c>
      <c r="E249" s="1">
        <v>20</v>
      </c>
      <c r="F249" s="1">
        <v>20</v>
      </c>
      <c r="G249" s="1">
        <v>20</v>
      </c>
      <c r="H249" s="1">
        <v>0</v>
      </c>
    </row>
    <row r="250" spans="1:8" x14ac:dyDescent="0.25">
      <c r="A250" s="1">
        <v>40</v>
      </c>
      <c r="B250" s="1">
        <v>40</v>
      </c>
      <c r="C250" s="1">
        <v>40</v>
      </c>
      <c r="D250" s="1">
        <v>40</v>
      </c>
      <c r="E250" s="1">
        <v>40</v>
      </c>
      <c r="F250" s="1">
        <v>40</v>
      </c>
      <c r="G250" s="1" t="s">
        <v>53</v>
      </c>
      <c r="H250" s="1">
        <v>0</v>
      </c>
    </row>
    <row r="251" spans="1:8" x14ac:dyDescent="0.25">
      <c r="A251" s="1" t="s">
        <v>45</v>
      </c>
      <c r="B251" s="1" t="s">
        <v>45</v>
      </c>
      <c r="C251" s="1" t="s">
        <v>45</v>
      </c>
      <c r="D251" s="1" t="s">
        <v>45</v>
      </c>
      <c r="E251" s="1" t="s">
        <v>45</v>
      </c>
      <c r="F251" s="1" t="s">
        <v>45</v>
      </c>
      <c r="G251" s="1" t="s">
        <v>45</v>
      </c>
      <c r="H251" s="1" t="s">
        <v>45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45</v>
      </c>
      <c r="F252" s="1" t="s">
        <v>45</v>
      </c>
      <c r="G252" s="1" t="s">
        <v>45</v>
      </c>
      <c r="H252" s="1" t="s">
        <v>45</v>
      </c>
    </row>
    <row r="253" spans="1:8" x14ac:dyDescent="0.25">
      <c r="A253" s="1" t="s">
        <v>45</v>
      </c>
      <c r="B253" s="1" t="s">
        <v>45</v>
      </c>
      <c r="C253" s="1" t="s">
        <v>45</v>
      </c>
      <c r="D253" s="1" t="s">
        <v>45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45</v>
      </c>
      <c r="B254" s="1" t="s">
        <v>45</v>
      </c>
      <c r="C254" s="1" t="s">
        <v>45</v>
      </c>
      <c r="D254" s="1" t="s">
        <v>45</v>
      </c>
      <c r="E254" s="1" t="s">
        <v>45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45</v>
      </c>
      <c r="B255" s="1" t="s">
        <v>45</v>
      </c>
      <c r="C255" s="1" t="s">
        <v>45</v>
      </c>
      <c r="D255" s="1" t="s">
        <v>45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45</v>
      </c>
      <c r="B256" s="1" t="s">
        <v>45</v>
      </c>
      <c r="C256" s="1" t="s">
        <v>45</v>
      </c>
      <c r="D256" s="1" t="s">
        <v>45</v>
      </c>
      <c r="E256" s="1" t="s">
        <v>45</v>
      </c>
      <c r="F256" s="1" t="s">
        <v>45</v>
      </c>
      <c r="G256" s="1" t="s">
        <v>45</v>
      </c>
      <c r="H256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12"/>
  <sheetViews>
    <sheetView workbookViewId="0">
      <selection activeCell="L381" sqref="L381"/>
    </sheetView>
  </sheetViews>
  <sheetFormatPr defaultRowHeight="15" x14ac:dyDescent="0.25"/>
  <cols>
    <col min="1" max="8" width="5.7109375" style="1" customWidth="1"/>
  </cols>
  <sheetData>
    <row r="1" spans="1:8" x14ac:dyDescent="0.25">
      <c r="A1" s="1" t="s">
        <v>41</v>
      </c>
      <c r="B1" s="1">
        <v>22</v>
      </c>
      <c r="C1" s="1" t="s">
        <v>58</v>
      </c>
      <c r="D1" s="1">
        <v>56</v>
      </c>
      <c r="E1" s="1" t="s">
        <v>115</v>
      </c>
      <c r="F1" s="1">
        <v>20</v>
      </c>
      <c r="G1" s="1" t="s">
        <v>116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54</v>
      </c>
      <c r="B3" s="1">
        <v>22</v>
      </c>
      <c r="C3" s="1">
        <v>22</v>
      </c>
      <c r="D3" s="1" t="s">
        <v>50</v>
      </c>
      <c r="E3" s="1">
        <v>22</v>
      </c>
      <c r="F3" s="1">
        <v>22</v>
      </c>
      <c r="G3" s="1" t="s">
        <v>54</v>
      </c>
      <c r="H3" s="1">
        <v>0</v>
      </c>
    </row>
    <row r="4" spans="1:8" x14ac:dyDescent="0.25">
      <c r="A4" s="1" t="s">
        <v>41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41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53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41</v>
      </c>
      <c r="B8" s="1">
        <v>22</v>
      </c>
      <c r="C8" s="1">
        <v>40</v>
      </c>
      <c r="D8" s="1" t="s">
        <v>51</v>
      </c>
      <c r="E8" s="1">
        <v>42</v>
      </c>
      <c r="F8" s="1">
        <v>22</v>
      </c>
      <c r="G8" s="1" t="s">
        <v>41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</row>
    <row r="11" spans="1:8" x14ac:dyDescent="0.25">
      <c r="A11" s="1" t="s">
        <v>59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53</v>
      </c>
      <c r="H13" s="1">
        <v>0</v>
      </c>
    </row>
    <row r="14" spans="1:8" x14ac:dyDescent="0.25">
      <c r="A14" s="1">
        <v>42</v>
      </c>
      <c r="B14" s="1">
        <v>66</v>
      </c>
      <c r="C14" s="1" t="s">
        <v>57</v>
      </c>
      <c r="D14" s="1" t="s">
        <v>57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54</v>
      </c>
      <c r="B17" s="1">
        <v>42</v>
      </c>
      <c r="C17" s="1">
        <v>42</v>
      </c>
      <c r="D17" s="1" t="s">
        <v>54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58</v>
      </c>
      <c r="F18" s="1">
        <v>24</v>
      </c>
      <c r="G18" s="1" t="s">
        <v>117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50</v>
      </c>
      <c r="B20" s="1">
        <v>42</v>
      </c>
      <c r="C20" s="1">
        <v>40</v>
      </c>
      <c r="D20" s="1" t="s">
        <v>50</v>
      </c>
      <c r="E20" s="1">
        <v>2</v>
      </c>
      <c r="F20" s="1">
        <v>42</v>
      </c>
      <c r="G20" s="1" t="s">
        <v>50</v>
      </c>
      <c r="H20" s="1">
        <v>0</v>
      </c>
    </row>
    <row r="21" spans="1:8" x14ac:dyDescent="0.25">
      <c r="A21" s="1" t="s">
        <v>52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57</v>
      </c>
      <c r="E24" s="1" t="s">
        <v>57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41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53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>
        <v>22</v>
      </c>
      <c r="B29" s="1">
        <v>14</v>
      </c>
      <c r="C29" s="1">
        <v>8</v>
      </c>
      <c r="D29" s="1" t="s">
        <v>41</v>
      </c>
      <c r="E29" s="1">
        <v>8</v>
      </c>
      <c r="F29" s="1" t="s">
        <v>41</v>
      </c>
      <c r="G29" s="1">
        <v>8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8</v>
      </c>
      <c r="C31" s="1" t="s">
        <v>41</v>
      </c>
      <c r="D31" s="1" t="s">
        <v>43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55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53</v>
      </c>
      <c r="D36" s="1">
        <v>24</v>
      </c>
      <c r="E36" s="1" t="s">
        <v>53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116</v>
      </c>
      <c r="C37" s="1">
        <v>28</v>
      </c>
      <c r="D37" s="1" t="s">
        <v>41</v>
      </c>
      <c r="E37" s="1" t="s">
        <v>118</v>
      </c>
      <c r="F37" s="1" t="s">
        <v>50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58</v>
      </c>
      <c r="F39" s="1">
        <v>44</v>
      </c>
      <c r="G39" s="1" t="s">
        <v>70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43</v>
      </c>
      <c r="C43" s="1" t="s">
        <v>41</v>
      </c>
      <c r="D43" s="1" t="s">
        <v>52</v>
      </c>
      <c r="E43" s="1" t="s">
        <v>41</v>
      </c>
      <c r="F43" s="1" t="s">
        <v>43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52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50</v>
      </c>
      <c r="B49" s="1">
        <v>42</v>
      </c>
      <c r="C49" s="1">
        <v>46</v>
      </c>
      <c r="D49" s="1" t="s">
        <v>57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 t="s">
        <v>35</v>
      </c>
      <c r="E51" s="1">
        <v>30</v>
      </c>
      <c r="F51" s="1">
        <v>40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41</v>
      </c>
      <c r="B55" s="1">
        <v>20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 t="s">
        <v>35</v>
      </c>
      <c r="E64" s="1">
        <v>10</v>
      </c>
      <c r="F64" s="1">
        <v>0</v>
      </c>
      <c r="G64" s="1">
        <v>10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>
        <v>0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45</v>
      </c>
      <c r="G71" s="1">
        <v>0</v>
      </c>
      <c r="H71" s="1">
        <v>0</v>
      </c>
    </row>
    <row r="72" spans="1:8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8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8" x14ac:dyDescent="0.25">
      <c r="A74" s="1">
        <v>0</v>
      </c>
      <c r="B74" s="1">
        <v>0</v>
      </c>
      <c r="C74" s="1">
        <v>0</v>
      </c>
      <c r="D74" s="1">
        <v>0</v>
      </c>
      <c r="E74" s="1" t="s">
        <v>61</v>
      </c>
      <c r="F74" s="1">
        <v>10</v>
      </c>
      <c r="G74" s="1">
        <v>8</v>
      </c>
      <c r="H74" s="1">
        <v>8</v>
      </c>
    </row>
    <row r="75" spans="1:8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8" x14ac:dyDescent="0.25">
      <c r="A76" s="1">
        <v>8</v>
      </c>
      <c r="B76" s="1">
        <v>8</v>
      </c>
      <c r="C76" s="1">
        <v>8</v>
      </c>
      <c r="D76" s="1">
        <v>10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45</v>
      </c>
    </row>
    <row r="78" spans="1:8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8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8" x14ac:dyDescent="0.25">
      <c r="A80" s="1" t="s">
        <v>45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45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50</v>
      </c>
      <c r="C88" s="1">
        <v>42</v>
      </c>
      <c r="D88" s="1">
        <v>42</v>
      </c>
      <c r="E88" s="1">
        <v>42</v>
      </c>
      <c r="F88" s="1">
        <v>42</v>
      </c>
      <c r="G88" s="1" t="s">
        <v>50</v>
      </c>
      <c r="H88" s="1">
        <v>0</v>
      </c>
    </row>
    <row r="89" spans="1:8" x14ac:dyDescent="0.25">
      <c r="A89" s="1">
        <v>8</v>
      </c>
      <c r="B89" s="1" t="s">
        <v>41</v>
      </c>
      <c r="C89" s="1" t="s">
        <v>43</v>
      </c>
      <c r="D89" s="1">
        <v>77</v>
      </c>
      <c r="E89" s="1" t="s">
        <v>43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45</v>
      </c>
      <c r="F92" s="1">
        <v>8</v>
      </c>
      <c r="G92" s="1">
        <v>8</v>
      </c>
      <c r="H92" s="1">
        <v>8</v>
      </c>
    </row>
    <row r="93" spans="1:8" x14ac:dyDescent="0.25">
      <c r="A93" s="1" t="s">
        <v>119</v>
      </c>
      <c r="B93" s="1">
        <v>50</v>
      </c>
      <c r="C93" s="1" t="s">
        <v>119</v>
      </c>
      <c r="D93" s="1">
        <v>50</v>
      </c>
      <c r="E93" s="1" t="s">
        <v>119</v>
      </c>
      <c r="F93" s="1">
        <v>50</v>
      </c>
      <c r="G93" s="1" t="s">
        <v>119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52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120</v>
      </c>
      <c r="B103" s="1">
        <v>55</v>
      </c>
      <c r="C103" s="1" t="s">
        <v>120</v>
      </c>
      <c r="D103" s="1">
        <v>55</v>
      </c>
      <c r="E103" s="1" t="s">
        <v>120</v>
      </c>
      <c r="F103" s="1">
        <v>55</v>
      </c>
      <c r="G103" s="1" t="s">
        <v>120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120</v>
      </c>
      <c r="F105" s="1">
        <v>55</v>
      </c>
      <c r="G105" s="1" t="s">
        <v>120</v>
      </c>
      <c r="H105" s="1">
        <v>55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47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47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46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47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45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46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121</v>
      </c>
      <c r="B129" s="1" t="s">
        <v>122</v>
      </c>
      <c r="C129" s="1" t="s">
        <v>123</v>
      </c>
      <c r="D129" s="1" t="s">
        <v>124</v>
      </c>
      <c r="E129" s="1" t="s">
        <v>125</v>
      </c>
      <c r="F129" s="1" t="s">
        <v>126</v>
      </c>
      <c r="G129" s="1" t="s">
        <v>127</v>
      </c>
      <c r="H129" s="1" t="s">
        <v>45</v>
      </c>
    </row>
    <row r="130" spans="1:8" x14ac:dyDescent="0.25">
      <c r="A130" s="1" t="s">
        <v>65</v>
      </c>
      <c r="B130" s="1" t="s">
        <v>128</v>
      </c>
      <c r="C130" s="1" t="s">
        <v>129</v>
      </c>
      <c r="D130" s="1">
        <v>81</v>
      </c>
      <c r="E130" s="1" t="s">
        <v>129</v>
      </c>
      <c r="F130" s="1" t="s">
        <v>129</v>
      </c>
      <c r="G130" s="1" t="s">
        <v>129</v>
      </c>
      <c r="H130" s="1" t="s">
        <v>45</v>
      </c>
    </row>
    <row r="131" spans="1:8" x14ac:dyDescent="0.25">
      <c r="A131" s="1">
        <v>83</v>
      </c>
      <c r="B131" s="1" t="s">
        <v>122</v>
      </c>
      <c r="C131" s="1" t="s">
        <v>122</v>
      </c>
      <c r="D131" s="1" t="s">
        <v>64</v>
      </c>
      <c r="E131" s="1" t="s">
        <v>122</v>
      </c>
      <c r="F131" s="1" t="s">
        <v>122</v>
      </c>
      <c r="G131" s="1">
        <v>83</v>
      </c>
      <c r="H131" s="1" t="s">
        <v>45</v>
      </c>
    </row>
    <row r="132" spans="1:8" x14ac:dyDescent="0.25">
      <c r="A132" s="1" t="s">
        <v>121</v>
      </c>
      <c r="B132" s="1" t="s">
        <v>122</v>
      </c>
      <c r="C132" s="1" t="s">
        <v>130</v>
      </c>
      <c r="D132" s="1" t="s">
        <v>130</v>
      </c>
      <c r="E132" s="1" t="s">
        <v>130</v>
      </c>
      <c r="F132" s="1" t="s">
        <v>122</v>
      </c>
      <c r="G132" s="1" t="s">
        <v>121</v>
      </c>
      <c r="H132" s="1" t="s">
        <v>45</v>
      </c>
    </row>
    <row r="133" spans="1:8" x14ac:dyDescent="0.25">
      <c r="A133" s="1">
        <v>87</v>
      </c>
      <c r="B133" s="1" t="s">
        <v>128</v>
      </c>
      <c r="C133" s="1" t="s">
        <v>122</v>
      </c>
      <c r="D133" s="1" t="s">
        <v>122</v>
      </c>
      <c r="E133" s="1" t="s">
        <v>122</v>
      </c>
      <c r="F133" s="1" t="s">
        <v>128</v>
      </c>
      <c r="G133" s="1">
        <v>87</v>
      </c>
      <c r="H133" s="1" t="s">
        <v>45</v>
      </c>
    </row>
    <row r="134" spans="1:8" x14ac:dyDescent="0.25">
      <c r="A134" s="1">
        <v>81</v>
      </c>
      <c r="B134" s="1" t="s">
        <v>130</v>
      </c>
      <c r="C134" s="1" t="s">
        <v>130</v>
      </c>
      <c r="D134" s="1">
        <v>87</v>
      </c>
      <c r="E134" s="1" t="s">
        <v>130</v>
      </c>
      <c r="F134" s="1" t="s">
        <v>130</v>
      </c>
      <c r="G134" s="1">
        <v>81</v>
      </c>
      <c r="H134" s="1" t="s">
        <v>45</v>
      </c>
    </row>
    <row r="135" spans="1:8" x14ac:dyDescent="0.25">
      <c r="A135" s="1">
        <v>81</v>
      </c>
      <c r="B135" s="1" t="s">
        <v>130</v>
      </c>
      <c r="C135" s="1" t="s">
        <v>130</v>
      </c>
      <c r="D135" s="1">
        <v>87</v>
      </c>
      <c r="E135" s="1" t="s">
        <v>130</v>
      </c>
      <c r="F135" s="1" t="s">
        <v>130</v>
      </c>
      <c r="G135" s="1" t="s">
        <v>130</v>
      </c>
      <c r="H135" s="1" t="s">
        <v>45</v>
      </c>
    </row>
    <row r="136" spans="1:8" x14ac:dyDescent="0.25">
      <c r="A136" s="1" t="s">
        <v>121</v>
      </c>
      <c r="B136" s="1" t="s">
        <v>122</v>
      </c>
      <c r="C136" s="1" t="s">
        <v>130</v>
      </c>
      <c r="D136" s="1" t="s">
        <v>131</v>
      </c>
      <c r="E136" s="1" t="s">
        <v>129</v>
      </c>
      <c r="F136" s="1" t="s">
        <v>122</v>
      </c>
      <c r="G136" s="1" t="s">
        <v>121</v>
      </c>
      <c r="H136" s="1" t="s">
        <v>45</v>
      </c>
    </row>
    <row r="137" spans="1:8" x14ac:dyDescent="0.25">
      <c r="A137" s="1" t="s">
        <v>129</v>
      </c>
      <c r="B137" s="1" t="s">
        <v>129</v>
      </c>
      <c r="C137" s="1" t="s">
        <v>129</v>
      </c>
      <c r="D137" s="1">
        <v>81</v>
      </c>
      <c r="E137" s="1" t="s">
        <v>129</v>
      </c>
      <c r="F137" s="1" t="s">
        <v>129</v>
      </c>
      <c r="G137" s="1" t="s">
        <v>129</v>
      </c>
      <c r="H137" s="1" t="s">
        <v>45</v>
      </c>
    </row>
    <row r="138" spans="1:8" x14ac:dyDescent="0.25">
      <c r="A138" s="1" t="s">
        <v>121</v>
      </c>
      <c r="B138" s="1" t="s">
        <v>132</v>
      </c>
      <c r="C138" s="1" t="s">
        <v>132</v>
      </c>
      <c r="D138" s="1" t="s">
        <v>132</v>
      </c>
      <c r="E138" s="1" t="s">
        <v>132</v>
      </c>
      <c r="F138" s="1" t="s">
        <v>132</v>
      </c>
      <c r="G138" s="1" t="s">
        <v>121</v>
      </c>
      <c r="H138" s="1" t="s">
        <v>45</v>
      </c>
    </row>
    <row r="139" spans="1:8" x14ac:dyDescent="0.25">
      <c r="A139" s="1" t="s">
        <v>133</v>
      </c>
      <c r="B139" s="1" t="s">
        <v>134</v>
      </c>
      <c r="C139" s="1" t="s">
        <v>134</v>
      </c>
      <c r="D139" s="1" t="s">
        <v>134</v>
      </c>
      <c r="E139" s="1" t="s">
        <v>134</v>
      </c>
      <c r="F139" s="1" t="s">
        <v>135</v>
      </c>
      <c r="G139" s="1" t="s">
        <v>136</v>
      </c>
      <c r="H139" s="1" t="s">
        <v>45</v>
      </c>
    </row>
    <row r="140" spans="1:8" x14ac:dyDescent="0.25">
      <c r="A140" s="1" t="s">
        <v>129</v>
      </c>
      <c r="B140" s="1" t="s">
        <v>135</v>
      </c>
      <c r="C140" s="1" t="s">
        <v>137</v>
      </c>
      <c r="D140" s="1" t="s">
        <v>138</v>
      </c>
      <c r="E140" s="1" t="s">
        <v>137</v>
      </c>
      <c r="F140" s="1" t="s">
        <v>135</v>
      </c>
      <c r="G140" s="1" t="s">
        <v>129</v>
      </c>
      <c r="H140" s="1" t="s">
        <v>45</v>
      </c>
    </row>
    <row r="141" spans="1:8" x14ac:dyDescent="0.25">
      <c r="A141" s="1" t="s">
        <v>130</v>
      </c>
      <c r="B141" s="1" t="s">
        <v>130</v>
      </c>
      <c r="C141" s="1" t="s">
        <v>130</v>
      </c>
      <c r="D141" s="1" t="s">
        <v>130</v>
      </c>
      <c r="E141" s="1" t="s">
        <v>130</v>
      </c>
      <c r="F141" s="1" t="s">
        <v>130</v>
      </c>
      <c r="G141" s="1">
        <v>81</v>
      </c>
      <c r="H141" s="1" t="s">
        <v>45</v>
      </c>
    </row>
    <row r="142" spans="1:8" x14ac:dyDescent="0.25">
      <c r="A142" s="1" t="s">
        <v>129</v>
      </c>
      <c r="B142" s="1">
        <v>99</v>
      </c>
      <c r="C142" s="1" t="s">
        <v>139</v>
      </c>
      <c r="D142" s="1" t="s">
        <v>139</v>
      </c>
      <c r="E142" s="1" t="s">
        <v>129</v>
      </c>
      <c r="F142" s="1" t="s">
        <v>129</v>
      </c>
      <c r="G142" s="1" t="s">
        <v>129</v>
      </c>
      <c r="H142" s="1" t="s">
        <v>45</v>
      </c>
    </row>
    <row r="143" spans="1:8" x14ac:dyDescent="0.25">
      <c r="A143" s="1" t="s">
        <v>129</v>
      </c>
      <c r="B143" s="1" t="s">
        <v>140</v>
      </c>
      <c r="C143" s="1" t="s">
        <v>141</v>
      </c>
      <c r="D143" s="1" t="s">
        <v>123</v>
      </c>
      <c r="E143" s="1" t="s">
        <v>142</v>
      </c>
      <c r="F143" s="1" t="s">
        <v>129</v>
      </c>
      <c r="G143" s="1" t="s">
        <v>129</v>
      </c>
      <c r="H143" s="1" t="s">
        <v>45</v>
      </c>
    </row>
    <row r="144" spans="1:8" x14ac:dyDescent="0.25">
      <c r="A144" s="1" t="s">
        <v>65</v>
      </c>
      <c r="B144" s="1" t="s">
        <v>128</v>
      </c>
      <c r="C144" s="1" t="s">
        <v>129</v>
      </c>
      <c r="D144" s="1" t="s">
        <v>129</v>
      </c>
      <c r="E144" s="1" t="s">
        <v>129</v>
      </c>
      <c r="F144" s="1" t="s">
        <v>128</v>
      </c>
      <c r="G144" s="1" t="s">
        <v>65</v>
      </c>
      <c r="H144" s="1" t="s">
        <v>45</v>
      </c>
    </row>
    <row r="145" spans="1:8" x14ac:dyDescent="0.25">
      <c r="A145" s="1">
        <v>83</v>
      </c>
      <c r="B145" s="1" t="s">
        <v>129</v>
      </c>
      <c r="C145" s="1" t="s">
        <v>129</v>
      </c>
      <c r="D145" s="1">
        <v>83</v>
      </c>
      <c r="E145" s="1" t="s">
        <v>130</v>
      </c>
      <c r="F145" s="1" t="s">
        <v>130</v>
      </c>
      <c r="G145" s="1" t="s">
        <v>130</v>
      </c>
      <c r="H145" s="1" t="s">
        <v>45</v>
      </c>
    </row>
    <row r="146" spans="1:8" x14ac:dyDescent="0.25">
      <c r="A146" s="1" t="s">
        <v>65</v>
      </c>
      <c r="B146" s="1" t="s">
        <v>128</v>
      </c>
      <c r="C146" s="1" t="s">
        <v>129</v>
      </c>
      <c r="D146" s="1" t="s">
        <v>129</v>
      </c>
      <c r="E146" s="1" t="s">
        <v>123</v>
      </c>
      <c r="F146" s="1" t="s">
        <v>128</v>
      </c>
      <c r="G146" s="1" t="s">
        <v>143</v>
      </c>
      <c r="H146" s="1" t="s">
        <v>45</v>
      </c>
    </row>
    <row r="147" spans="1:8" x14ac:dyDescent="0.25">
      <c r="A147" s="1">
        <v>83</v>
      </c>
      <c r="B147" s="1" t="s">
        <v>129</v>
      </c>
      <c r="C147" s="1" t="s">
        <v>129</v>
      </c>
      <c r="D147" s="1">
        <v>83</v>
      </c>
      <c r="E147" s="1" t="s">
        <v>137</v>
      </c>
      <c r="F147" s="1" t="s">
        <v>135</v>
      </c>
      <c r="G147" s="1" t="s">
        <v>129</v>
      </c>
      <c r="H147" s="1" t="s">
        <v>45</v>
      </c>
    </row>
    <row r="148" spans="1:8" x14ac:dyDescent="0.25">
      <c r="A148" s="1" t="s">
        <v>64</v>
      </c>
      <c r="B148" s="1" t="s">
        <v>129</v>
      </c>
      <c r="C148" s="1" t="s">
        <v>130</v>
      </c>
      <c r="D148" s="1" t="s">
        <v>64</v>
      </c>
      <c r="E148" s="1" t="s">
        <v>144</v>
      </c>
      <c r="F148" s="1" t="s">
        <v>129</v>
      </c>
      <c r="G148" s="1" t="s">
        <v>64</v>
      </c>
      <c r="H148" s="1" t="s">
        <v>45</v>
      </c>
    </row>
    <row r="149" spans="1:8" x14ac:dyDescent="0.25">
      <c r="A149" s="1" t="s">
        <v>145</v>
      </c>
      <c r="B149" s="1" t="s">
        <v>132</v>
      </c>
      <c r="C149" s="1" t="s">
        <v>132</v>
      </c>
      <c r="D149" s="1" t="s">
        <v>132</v>
      </c>
      <c r="E149" s="1" t="s">
        <v>132</v>
      </c>
      <c r="F149" s="1" t="s">
        <v>132</v>
      </c>
      <c r="G149" s="1" t="s">
        <v>132</v>
      </c>
      <c r="H149" s="1" t="s">
        <v>45</v>
      </c>
    </row>
    <row r="150" spans="1:8" x14ac:dyDescent="0.25">
      <c r="A150" s="1" t="s">
        <v>129</v>
      </c>
      <c r="B150" s="1" t="s">
        <v>129</v>
      </c>
      <c r="C150" s="1" t="s">
        <v>129</v>
      </c>
      <c r="D150" s="1" t="s">
        <v>129</v>
      </c>
      <c r="E150" s="1" t="s">
        <v>129</v>
      </c>
      <c r="F150" s="1" t="s">
        <v>129</v>
      </c>
      <c r="G150" s="1" t="s">
        <v>64</v>
      </c>
      <c r="H150" s="1" t="s">
        <v>45</v>
      </c>
    </row>
    <row r="151" spans="1:8" x14ac:dyDescent="0.25">
      <c r="A151" s="1" t="s">
        <v>129</v>
      </c>
      <c r="B151" s="1" t="s">
        <v>129</v>
      </c>
      <c r="C151" s="1" t="s">
        <v>129</v>
      </c>
      <c r="D151" s="1" t="s">
        <v>128</v>
      </c>
      <c r="E151" s="1" t="s">
        <v>128</v>
      </c>
      <c r="F151" s="1" t="s">
        <v>65</v>
      </c>
      <c r="G151" s="1" t="s">
        <v>65</v>
      </c>
      <c r="H151" s="1" t="s">
        <v>45</v>
      </c>
    </row>
    <row r="152" spans="1:8" x14ac:dyDescent="0.25">
      <c r="A152" s="1" t="s">
        <v>129</v>
      </c>
      <c r="B152" s="1" t="s">
        <v>129</v>
      </c>
      <c r="C152" s="1" t="s">
        <v>129</v>
      </c>
      <c r="D152" s="1" t="s">
        <v>139</v>
      </c>
      <c r="E152" s="1" t="s">
        <v>139</v>
      </c>
      <c r="F152" s="1">
        <v>99</v>
      </c>
      <c r="G152" s="1" t="s">
        <v>129</v>
      </c>
      <c r="H152" s="1" t="s">
        <v>45</v>
      </c>
    </row>
    <row r="153" spans="1:8" x14ac:dyDescent="0.25">
      <c r="A153" s="1" t="s">
        <v>129</v>
      </c>
      <c r="B153" s="1" t="s">
        <v>129</v>
      </c>
      <c r="C153" s="1" t="s">
        <v>128</v>
      </c>
      <c r="D153" s="1" t="s">
        <v>65</v>
      </c>
      <c r="E153" s="1" t="s">
        <v>128</v>
      </c>
      <c r="F153" s="1" t="s">
        <v>129</v>
      </c>
      <c r="G153" s="1" t="s">
        <v>129</v>
      </c>
      <c r="H153" s="1" t="s">
        <v>45</v>
      </c>
    </row>
    <row r="154" spans="1:8" x14ac:dyDescent="0.25">
      <c r="A154" s="1" t="s">
        <v>122</v>
      </c>
      <c r="B154" s="1" t="s">
        <v>122</v>
      </c>
      <c r="C154" s="1" t="s">
        <v>122</v>
      </c>
      <c r="D154" s="1" t="s">
        <v>121</v>
      </c>
      <c r="E154" s="1" t="s">
        <v>132</v>
      </c>
      <c r="F154" s="1" t="s">
        <v>132</v>
      </c>
      <c r="G154" s="1" t="s">
        <v>132</v>
      </c>
      <c r="H154" s="1" t="s">
        <v>45</v>
      </c>
    </row>
    <row r="155" spans="1:8" x14ac:dyDescent="0.25">
      <c r="A155" s="1">
        <v>81</v>
      </c>
      <c r="B155" s="1" t="s">
        <v>144</v>
      </c>
      <c r="C155" s="1" t="s">
        <v>134</v>
      </c>
      <c r="D155" s="1" t="s">
        <v>65</v>
      </c>
      <c r="E155" s="1" t="s">
        <v>126</v>
      </c>
      <c r="F155" s="1" t="s">
        <v>130</v>
      </c>
      <c r="G155" s="1">
        <v>81</v>
      </c>
      <c r="H155" s="1" t="s">
        <v>45</v>
      </c>
    </row>
    <row r="156" spans="1:8" x14ac:dyDescent="0.25">
      <c r="A156" s="1" t="s">
        <v>64</v>
      </c>
      <c r="B156" s="1" t="s">
        <v>126</v>
      </c>
      <c r="C156" s="1" t="s">
        <v>126</v>
      </c>
      <c r="D156" s="1" t="s">
        <v>126</v>
      </c>
      <c r="E156" s="1" t="s">
        <v>126</v>
      </c>
      <c r="F156" s="1" t="s">
        <v>126</v>
      </c>
      <c r="G156" s="1" t="s">
        <v>64</v>
      </c>
      <c r="H156" s="1" t="s">
        <v>45</v>
      </c>
    </row>
    <row r="157" spans="1:8" x14ac:dyDescent="0.25">
      <c r="A157" s="1" t="s">
        <v>122</v>
      </c>
      <c r="B157" s="1" t="s">
        <v>146</v>
      </c>
      <c r="C157" s="1" t="s">
        <v>132</v>
      </c>
      <c r="D157" s="1" t="s">
        <v>121</v>
      </c>
      <c r="E157" s="1" t="s">
        <v>132</v>
      </c>
      <c r="F157" s="1" t="s">
        <v>121</v>
      </c>
      <c r="G157" s="1" t="s">
        <v>132</v>
      </c>
      <c r="H157" s="1" t="s">
        <v>45</v>
      </c>
    </row>
    <row r="158" spans="1:8" x14ac:dyDescent="0.25">
      <c r="A158" s="1" t="s">
        <v>64</v>
      </c>
      <c r="B158" s="1" t="s">
        <v>134</v>
      </c>
      <c r="C158" s="1" t="s">
        <v>134</v>
      </c>
      <c r="D158" s="1" t="s">
        <v>134</v>
      </c>
      <c r="E158" s="1" t="s">
        <v>134</v>
      </c>
      <c r="F158" s="1" t="s">
        <v>134</v>
      </c>
      <c r="G158" s="1" t="s">
        <v>64</v>
      </c>
      <c r="H158" s="1" t="s">
        <v>45</v>
      </c>
    </row>
    <row r="159" spans="1:8" x14ac:dyDescent="0.25">
      <c r="A159" s="1" t="s">
        <v>45</v>
      </c>
      <c r="B159" s="1" t="s">
        <v>132</v>
      </c>
      <c r="C159" s="1" t="s">
        <v>121</v>
      </c>
      <c r="D159" s="1" t="s">
        <v>147</v>
      </c>
      <c r="E159" s="1" t="s">
        <v>132</v>
      </c>
      <c r="F159" s="1" t="s">
        <v>132</v>
      </c>
      <c r="G159" s="1" t="s">
        <v>132</v>
      </c>
      <c r="H159" s="1" t="s">
        <v>132</v>
      </c>
    </row>
    <row r="160" spans="1:8" x14ac:dyDescent="0.25">
      <c r="A160" s="1" t="s">
        <v>45</v>
      </c>
      <c r="B160" s="1" t="s">
        <v>45</v>
      </c>
      <c r="C160" s="1" t="s">
        <v>148</v>
      </c>
      <c r="D160" s="1" t="s">
        <v>126</v>
      </c>
      <c r="E160" s="1">
        <v>80</v>
      </c>
      <c r="F160" s="1" t="s">
        <v>126</v>
      </c>
      <c r="G160" s="1" t="s">
        <v>148</v>
      </c>
      <c r="H160" s="1" t="s">
        <v>45</v>
      </c>
    </row>
    <row r="161" spans="1:8" x14ac:dyDescent="0.25">
      <c r="A161" s="1" t="s">
        <v>45</v>
      </c>
      <c r="B161" s="1" t="s">
        <v>45</v>
      </c>
      <c r="C161" s="1" t="s">
        <v>45</v>
      </c>
      <c r="D161" s="1" t="s">
        <v>45</v>
      </c>
      <c r="E161" s="1" t="s">
        <v>45</v>
      </c>
      <c r="F161" s="1" t="s">
        <v>45</v>
      </c>
      <c r="G161" s="1" t="s">
        <v>45</v>
      </c>
      <c r="H161" s="1" t="s">
        <v>45</v>
      </c>
    </row>
    <row r="162" spans="1:8" x14ac:dyDescent="0.25">
      <c r="A162" s="1" t="s">
        <v>132</v>
      </c>
      <c r="B162" s="1" t="s">
        <v>132</v>
      </c>
      <c r="C162" s="1" t="s">
        <v>132</v>
      </c>
      <c r="D162" s="1" t="s">
        <v>132</v>
      </c>
      <c r="E162" s="1" t="s">
        <v>45</v>
      </c>
      <c r="F162" s="1" t="s">
        <v>45</v>
      </c>
      <c r="G162" s="1" t="s">
        <v>132</v>
      </c>
      <c r="H162" s="1" t="s">
        <v>45</v>
      </c>
    </row>
    <row r="163" spans="1:8" x14ac:dyDescent="0.25">
      <c r="A163" s="1" t="s">
        <v>128</v>
      </c>
      <c r="B163" s="1" t="s">
        <v>128</v>
      </c>
      <c r="C163" s="1" t="s">
        <v>128</v>
      </c>
      <c r="D163" s="1" t="s">
        <v>45</v>
      </c>
      <c r="E163" s="1" t="s">
        <v>45</v>
      </c>
      <c r="F163" s="1" t="s">
        <v>45</v>
      </c>
      <c r="G163" s="1" t="s">
        <v>45</v>
      </c>
      <c r="H163" s="1" t="s">
        <v>45</v>
      </c>
    </row>
    <row r="164" spans="1:8" x14ac:dyDescent="0.25">
      <c r="A164" s="1" t="s">
        <v>128</v>
      </c>
      <c r="B164" s="1" t="s">
        <v>128</v>
      </c>
      <c r="C164" s="1">
        <v>81</v>
      </c>
      <c r="D164" s="1" t="s">
        <v>128</v>
      </c>
      <c r="E164" s="1">
        <v>81</v>
      </c>
      <c r="F164" s="1" t="s">
        <v>128</v>
      </c>
      <c r="G164" s="1" t="s">
        <v>128</v>
      </c>
      <c r="H164" s="1" t="s">
        <v>45</v>
      </c>
    </row>
    <row r="165" spans="1:8" x14ac:dyDescent="0.25">
      <c r="A165" s="1" t="s">
        <v>132</v>
      </c>
      <c r="B165" s="1" t="s">
        <v>127</v>
      </c>
      <c r="C165" s="1" t="s">
        <v>149</v>
      </c>
      <c r="D165" s="1" t="s">
        <v>121</v>
      </c>
      <c r="E165" s="1" t="s">
        <v>150</v>
      </c>
      <c r="F165" s="1" t="s">
        <v>64</v>
      </c>
      <c r="G165" s="1" t="s">
        <v>132</v>
      </c>
      <c r="H165" s="1" t="s">
        <v>45</v>
      </c>
    </row>
    <row r="166" spans="1:8" x14ac:dyDescent="0.25">
      <c r="A166" s="1" t="s">
        <v>45</v>
      </c>
      <c r="B166" s="1" t="s">
        <v>140</v>
      </c>
      <c r="C166" s="1" t="s">
        <v>151</v>
      </c>
      <c r="D166" s="1" t="s">
        <v>132</v>
      </c>
      <c r="E166" s="1" t="s">
        <v>148</v>
      </c>
      <c r="F166" s="1" t="s">
        <v>152</v>
      </c>
      <c r="G166" s="1" t="s">
        <v>142</v>
      </c>
      <c r="H166" s="1" t="s">
        <v>45</v>
      </c>
    </row>
    <row r="167" spans="1:8" x14ac:dyDescent="0.25">
      <c r="A167" s="1" t="s">
        <v>153</v>
      </c>
      <c r="B167" s="1" t="s">
        <v>137</v>
      </c>
      <c r="C167" s="1" t="s">
        <v>137</v>
      </c>
      <c r="D167" s="1" t="s">
        <v>153</v>
      </c>
      <c r="E167" s="1" t="s">
        <v>123</v>
      </c>
      <c r="F167" s="1" t="s">
        <v>135</v>
      </c>
      <c r="G167" s="1" t="s">
        <v>154</v>
      </c>
      <c r="H167" s="1" t="s">
        <v>45</v>
      </c>
    </row>
    <row r="168" spans="1:8" x14ac:dyDescent="0.25">
      <c r="A168" s="1" t="s">
        <v>134</v>
      </c>
      <c r="B168" s="1" t="s">
        <v>132</v>
      </c>
      <c r="C168" s="1" t="s">
        <v>148</v>
      </c>
      <c r="D168" s="1" t="s">
        <v>45</v>
      </c>
      <c r="E168" s="1" t="s">
        <v>45</v>
      </c>
      <c r="F168" s="1" t="s">
        <v>45</v>
      </c>
      <c r="G168" s="1" t="s">
        <v>45</v>
      </c>
      <c r="H168" s="1" t="s">
        <v>45</v>
      </c>
    </row>
    <row r="169" spans="1:8" x14ac:dyDescent="0.25">
      <c r="A169" s="1" t="s">
        <v>134</v>
      </c>
      <c r="B169" s="1" t="s">
        <v>132</v>
      </c>
      <c r="C169" s="1" t="s">
        <v>148</v>
      </c>
      <c r="D169" s="1" t="s">
        <v>148</v>
      </c>
      <c r="E169" s="1" t="s">
        <v>148</v>
      </c>
      <c r="F169" s="1" t="s">
        <v>132</v>
      </c>
      <c r="G169" s="1" t="s">
        <v>134</v>
      </c>
      <c r="H169" s="1" t="s">
        <v>45</v>
      </c>
    </row>
    <row r="170" spans="1:8" x14ac:dyDescent="0.25">
      <c r="A170" s="1" t="s">
        <v>126</v>
      </c>
      <c r="B170" s="1" t="s">
        <v>148</v>
      </c>
      <c r="C170" s="1" t="s">
        <v>132</v>
      </c>
      <c r="D170" s="1" t="s">
        <v>132</v>
      </c>
      <c r="E170" s="1" t="s">
        <v>132</v>
      </c>
      <c r="F170" s="1" t="s">
        <v>148</v>
      </c>
      <c r="G170" s="1" t="s">
        <v>126</v>
      </c>
      <c r="H170" s="1" t="s">
        <v>45</v>
      </c>
    </row>
    <row r="171" spans="1:8" x14ac:dyDescent="0.25">
      <c r="A171" s="1" t="s">
        <v>132</v>
      </c>
      <c r="B171" s="1" t="s">
        <v>147</v>
      </c>
      <c r="C171" s="1" t="s">
        <v>121</v>
      </c>
      <c r="D171" s="1" t="s">
        <v>145</v>
      </c>
      <c r="E171" s="1" t="s">
        <v>121</v>
      </c>
      <c r="F171" s="1" t="s">
        <v>147</v>
      </c>
      <c r="G171" s="1" t="s">
        <v>132</v>
      </c>
      <c r="H171" s="1" t="s">
        <v>45</v>
      </c>
    </row>
    <row r="172" spans="1:8" x14ac:dyDescent="0.25">
      <c r="A172" s="1" t="s">
        <v>45</v>
      </c>
      <c r="B172" s="1" t="s">
        <v>132</v>
      </c>
      <c r="C172" s="1" t="s">
        <v>132</v>
      </c>
      <c r="D172" s="1" t="s">
        <v>145</v>
      </c>
      <c r="E172" s="1" t="s">
        <v>132</v>
      </c>
      <c r="F172" s="1" t="s">
        <v>132</v>
      </c>
      <c r="G172" s="1" t="s">
        <v>45</v>
      </c>
      <c r="H172" s="1" t="s">
        <v>45</v>
      </c>
    </row>
    <row r="173" spans="1:8" x14ac:dyDescent="0.25">
      <c r="A173" s="1" t="s">
        <v>45</v>
      </c>
      <c r="B173" s="1" t="s">
        <v>45</v>
      </c>
      <c r="C173" s="1" t="s">
        <v>45</v>
      </c>
      <c r="D173" s="1" t="s">
        <v>45</v>
      </c>
      <c r="E173" s="1" t="s">
        <v>45</v>
      </c>
      <c r="F173" s="1" t="s">
        <v>132</v>
      </c>
      <c r="G173" s="1" t="s">
        <v>132</v>
      </c>
      <c r="H173" s="1" t="s">
        <v>148</v>
      </c>
    </row>
    <row r="174" spans="1:8" x14ac:dyDescent="0.25">
      <c r="A174" s="1" t="s">
        <v>45</v>
      </c>
      <c r="B174" s="1" t="s">
        <v>45</v>
      </c>
      <c r="C174" s="1" t="s">
        <v>45</v>
      </c>
      <c r="D174" s="1">
        <v>81</v>
      </c>
      <c r="E174" s="1" t="s">
        <v>45</v>
      </c>
      <c r="F174" s="1" t="s">
        <v>45</v>
      </c>
      <c r="G174" s="1" t="s">
        <v>45</v>
      </c>
      <c r="H174" s="1" t="s">
        <v>45</v>
      </c>
    </row>
    <row r="175" spans="1:8" x14ac:dyDescent="0.25">
      <c r="A175" s="1" t="s">
        <v>45</v>
      </c>
      <c r="B175" s="1" t="s">
        <v>45</v>
      </c>
      <c r="C175" s="1" t="s">
        <v>45</v>
      </c>
      <c r="D175" s="1" t="s">
        <v>45</v>
      </c>
      <c r="E175" s="1" t="s">
        <v>45</v>
      </c>
      <c r="F175" s="1" t="s">
        <v>65</v>
      </c>
      <c r="G175" s="1" t="s">
        <v>65</v>
      </c>
      <c r="H175" s="1" t="s">
        <v>45</v>
      </c>
    </row>
    <row r="176" spans="1:8" x14ac:dyDescent="0.25">
      <c r="A176" s="1" t="s">
        <v>45</v>
      </c>
      <c r="B176" s="1" t="s">
        <v>144</v>
      </c>
      <c r="C176" s="1" t="s">
        <v>134</v>
      </c>
      <c r="D176" s="1" t="s">
        <v>132</v>
      </c>
      <c r="E176" s="1" t="s">
        <v>148</v>
      </c>
      <c r="F176" s="1" t="s">
        <v>126</v>
      </c>
      <c r="G176" s="1" t="s">
        <v>130</v>
      </c>
      <c r="H176" s="1" t="s">
        <v>45</v>
      </c>
    </row>
    <row r="177" spans="1:8" x14ac:dyDescent="0.25">
      <c r="A177" s="1" t="s">
        <v>64</v>
      </c>
      <c r="B177" s="1" t="s">
        <v>129</v>
      </c>
      <c r="C177" s="1" t="s">
        <v>142</v>
      </c>
      <c r="D177" s="1" t="s">
        <v>139</v>
      </c>
      <c r="E177" s="1" t="s">
        <v>140</v>
      </c>
      <c r="F177" s="1" t="s">
        <v>129</v>
      </c>
      <c r="G177" s="1" t="s">
        <v>64</v>
      </c>
      <c r="H177" s="1" t="s">
        <v>45</v>
      </c>
    </row>
    <row r="178" spans="1:8" x14ac:dyDescent="0.25">
      <c r="A178" s="1" t="s">
        <v>132</v>
      </c>
      <c r="B178" s="1" t="s">
        <v>65</v>
      </c>
      <c r="C178" s="1" t="s">
        <v>149</v>
      </c>
      <c r="D178" s="1" t="s">
        <v>132</v>
      </c>
      <c r="E178" s="1" t="s">
        <v>132</v>
      </c>
      <c r="F178" s="1" t="s">
        <v>132</v>
      </c>
      <c r="G178" s="1" t="s">
        <v>145</v>
      </c>
      <c r="H178" s="1" t="s">
        <v>45</v>
      </c>
    </row>
    <row r="179" spans="1:8" x14ac:dyDescent="0.25">
      <c r="A179" s="1" t="s">
        <v>64</v>
      </c>
      <c r="B179" s="1" t="s">
        <v>129</v>
      </c>
      <c r="C179" s="1" t="s">
        <v>144</v>
      </c>
      <c r="D179" s="1" t="s">
        <v>155</v>
      </c>
      <c r="E179" s="1" t="s">
        <v>153</v>
      </c>
      <c r="F179" s="1" t="s">
        <v>130</v>
      </c>
      <c r="G179" s="1">
        <v>81</v>
      </c>
      <c r="H179" s="1" t="s">
        <v>45</v>
      </c>
    </row>
    <row r="180" spans="1:8" x14ac:dyDescent="0.25">
      <c r="A180" s="1" t="s">
        <v>64</v>
      </c>
      <c r="B180" s="1" t="s">
        <v>129</v>
      </c>
      <c r="C180" s="1" t="s">
        <v>144</v>
      </c>
      <c r="D180" s="1" t="s">
        <v>121</v>
      </c>
      <c r="E180" s="1" t="s">
        <v>144</v>
      </c>
      <c r="F180" s="1" t="s">
        <v>129</v>
      </c>
      <c r="G180" s="1" t="s">
        <v>64</v>
      </c>
      <c r="H180" s="1" t="s">
        <v>45</v>
      </c>
    </row>
    <row r="181" spans="1:8" x14ac:dyDescent="0.25">
      <c r="A181" s="1" t="s">
        <v>134</v>
      </c>
      <c r="B181" s="1" t="s">
        <v>155</v>
      </c>
      <c r="C181" s="1" t="s">
        <v>146</v>
      </c>
      <c r="D181" s="1" t="s">
        <v>128</v>
      </c>
      <c r="E181" s="1">
        <v>81</v>
      </c>
      <c r="F181" s="1" t="s">
        <v>134</v>
      </c>
      <c r="G181" s="1" t="s">
        <v>134</v>
      </c>
      <c r="H181" s="1" t="s">
        <v>45</v>
      </c>
    </row>
    <row r="182" spans="1:8" x14ac:dyDescent="0.25">
      <c r="A182" s="1">
        <v>81</v>
      </c>
      <c r="B182" s="1" t="s">
        <v>130</v>
      </c>
      <c r="C182" s="1">
        <v>87</v>
      </c>
      <c r="D182" s="1" t="s">
        <v>134</v>
      </c>
      <c r="E182" s="1" t="s">
        <v>144</v>
      </c>
      <c r="F182" s="1" t="s">
        <v>135</v>
      </c>
      <c r="G182" s="1" t="s">
        <v>136</v>
      </c>
      <c r="H182" s="1" t="s">
        <v>45</v>
      </c>
    </row>
    <row r="183" spans="1:8" x14ac:dyDescent="0.25">
      <c r="A183" s="1" t="s">
        <v>121</v>
      </c>
      <c r="B183" s="1" t="s">
        <v>126</v>
      </c>
      <c r="C183" s="1" t="s">
        <v>130</v>
      </c>
      <c r="D183" s="1">
        <v>83</v>
      </c>
      <c r="E183" s="1" t="s">
        <v>129</v>
      </c>
      <c r="F183" s="1" t="s">
        <v>129</v>
      </c>
      <c r="G183" s="1" t="s">
        <v>64</v>
      </c>
      <c r="H183" s="1" t="s">
        <v>45</v>
      </c>
    </row>
    <row r="184" spans="1:8" x14ac:dyDescent="0.25">
      <c r="A184" s="1">
        <v>81</v>
      </c>
      <c r="B184" s="1" t="s">
        <v>129</v>
      </c>
      <c r="C184" s="1" t="s">
        <v>134</v>
      </c>
      <c r="D184" s="1" t="s">
        <v>132</v>
      </c>
      <c r="E184" s="1" t="s">
        <v>148</v>
      </c>
      <c r="F184" s="1" t="s">
        <v>148</v>
      </c>
      <c r="G184" s="1" t="s">
        <v>148</v>
      </c>
      <c r="H184" s="1" t="s">
        <v>45</v>
      </c>
    </row>
    <row r="185" spans="1:8" x14ac:dyDescent="0.25">
      <c r="A185" s="1" t="s">
        <v>64</v>
      </c>
      <c r="B185" s="1" t="s">
        <v>129</v>
      </c>
      <c r="C185" s="1" t="s">
        <v>129</v>
      </c>
      <c r="D185" s="1" t="s">
        <v>64</v>
      </c>
      <c r="E185" s="1" t="s">
        <v>129</v>
      </c>
      <c r="F185" s="1" t="s">
        <v>129</v>
      </c>
      <c r="G185" s="1" t="s">
        <v>64</v>
      </c>
      <c r="H185" s="1" t="s">
        <v>45</v>
      </c>
    </row>
    <row r="186" spans="1:8" x14ac:dyDescent="0.25">
      <c r="A186" s="1" t="s">
        <v>64</v>
      </c>
      <c r="B186" s="1" t="s">
        <v>129</v>
      </c>
      <c r="C186" s="1" t="s">
        <v>129</v>
      </c>
      <c r="D186" s="1" t="s">
        <v>145</v>
      </c>
      <c r="E186" s="1" t="s">
        <v>144</v>
      </c>
      <c r="F186" s="1" t="s">
        <v>134</v>
      </c>
      <c r="G186" s="1" t="s">
        <v>136</v>
      </c>
      <c r="H186" s="1" t="s">
        <v>45</v>
      </c>
    </row>
    <row r="187" spans="1:8" x14ac:dyDescent="0.25">
      <c r="A187" s="1" t="s">
        <v>45</v>
      </c>
      <c r="B187" s="1" t="s">
        <v>45</v>
      </c>
      <c r="C187" s="1" t="s">
        <v>132</v>
      </c>
      <c r="D187" s="1" t="s">
        <v>45</v>
      </c>
      <c r="E187" s="1" t="s">
        <v>45</v>
      </c>
      <c r="F187" s="1" t="s">
        <v>132</v>
      </c>
      <c r="G187" s="1" t="s">
        <v>45</v>
      </c>
      <c r="H187" s="1" t="s">
        <v>45</v>
      </c>
    </row>
    <row r="188" spans="1:8" x14ac:dyDescent="0.25">
      <c r="A188" s="1" t="s">
        <v>45</v>
      </c>
      <c r="B188" s="1" t="s">
        <v>45</v>
      </c>
      <c r="C188" s="1" t="s">
        <v>132</v>
      </c>
      <c r="D188" s="1" t="s">
        <v>45</v>
      </c>
      <c r="E188" s="1" t="s">
        <v>45</v>
      </c>
      <c r="F188" s="1" t="s">
        <v>132</v>
      </c>
      <c r="G188" s="1" t="s">
        <v>132</v>
      </c>
      <c r="H188" s="1" t="s">
        <v>148</v>
      </c>
    </row>
    <row r="189" spans="1:8" x14ac:dyDescent="0.25">
      <c r="A189" s="1" t="s">
        <v>133</v>
      </c>
      <c r="B189" s="1" t="s">
        <v>65</v>
      </c>
      <c r="C189" s="1" t="s">
        <v>153</v>
      </c>
      <c r="D189" s="1" t="s">
        <v>156</v>
      </c>
      <c r="E189" s="1" t="s">
        <v>153</v>
      </c>
      <c r="F189" s="1" t="s">
        <v>65</v>
      </c>
      <c r="G189" s="1" t="s">
        <v>133</v>
      </c>
      <c r="H189" s="1" t="s">
        <v>45</v>
      </c>
    </row>
    <row r="190" spans="1:8" x14ac:dyDescent="0.25">
      <c r="A190" s="1" t="s">
        <v>45</v>
      </c>
      <c r="B190" s="1" t="s">
        <v>45</v>
      </c>
      <c r="C190" s="1">
        <v>81</v>
      </c>
      <c r="D190" s="1" t="s">
        <v>45</v>
      </c>
      <c r="E190" s="1">
        <v>81</v>
      </c>
      <c r="F190" s="1" t="s">
        <v>45</v>
      </c>
      <c r="G190" s="1" t="s">
        <v>45</v>
      </c>
      <c r="H190" s="1" t="s">
        <v>45</v>
      </c>
    </row>
    <row r="191" spans="1:8" x14ac:dyDescent="0.25">
      <c r="A191" s="1" t="s">
        <v>138</v>
      </c>
      <c r="B191" s="1" t="s">
        <v>65</v>
      </c>
      <c r="C191" s="1" t="s">
        <v>155</v>
      </c>
      <c r="D191" s="1" t="s">
        <v>157</v>
      </c>
      <c r="E191" s="1" t="s">
        <v>155</v>
      </c>
      <c r="F191" s="1" t="s">
        <v>65</v>
      </c>
      <c r="G191" s="1" t="s">
        <v>138</v>
      </c>
      <c r="H191" s="1" t="s">
        <v>45</v>
      </c>
    </row>
    <row r="192" spans="1:8" x14ac:dyDescent="0.25">
      <c r="A192" s="1" t="s">
        <v>64</v>
      </c>
      <c r="B192" s="1" t="s">
        <v>129</v>
      </c>
      <c r="C192" s="1" t="s">
        <v>144</v>
      </c>
      <c r="D192" s="1" t="s">
        <v>155</v>
      </c>
      <c r="E192" s="1" t="s">
        <v>148</v>
      </c>
      <c r="F192" s="1" t="s">
        <v>45</v>
      </c>
      <c r="G192" s="1" t="s">
        <v>148</v>
      </c>
      <c r="H192" s="1" t="s">
        <v>45</v>
      </c>
    </row>
    <row r="193" spans="1:8" x14ac:dyDescent="0.25">
      <c r="A193" s="1" t="s">
        <v>45</v>
      </c>
      <c r="B193" s="1" t="s">
        <v>45</v>
      </c>
      <c r="C193" s="1" t="s">
        <v>45</v>
      </c>
      <c r="D193" s="1" t="s">
        <v>45</v>
      </c>
      <c r="E193" s="1">
        <v>0</v>
      </c>
      <c r="F193" s="1" t="s">
        <v>45</v>
      </c>
      <c r="G193" s="1" t="s">
        <v>45</v>
      </c>
      <c r="H193" s="1" t="s">
        <v>45</v>
      </c>
    </row>
    <row r="194" spans="1:8" x14ac:dyDescent="0.25">
      <c r="A194" s="1" t="s">
        <v>132</v>
      </c>
      <c r="B194" s="1" t="s">
        <v>121</v>
      </c>
      <c r="C194" s="1" t="s">
        <v>145</v>
      </c>
      <c r="D194" s="1">
        <v>80</v>
      </c>
      <c r="E194" s="1">
        <v>80</v>
      </c>
      <c r="F194" s="1" t="s">
        <v>121</v>
      </c>
      <c r="G194" s="1" t="s">
        <v>145</v>
      </c>
      <c r="H194" s="1" t="s">
        <v>45</v>
      </c>
    </row>
    <row r="195" spans="1:8" x14ac:dyDescent="0.25">
      <c r="A195" s="1" t="s">
        <v>148</v>
      </c>
      <c r="B195" s="1" t="s">
        <v>148</v>
      </c>
      <c r="C195" s="1" t="s">
        <v>148</v>
      </c>
      <c r="D195" s="1" t="s">
        <v>148</v>
      </c>
      <c r="E195" s="1" t="s">
        <v>148</v>
      </c>
      <c r="F195" s="1" t="s">
        <v>148</v>
      </c>
      <c r="G195" s="1" t="s">
        <v>148</v>
      </c>
      <c r="H195" s="1" t="s">
        <v>148</v>
      </c>
    </row>
    <row r="196" spans="1:8" x14ac:dyDescent="0.25">
      <c r="A196" s="1" t="s">
        <v>45</v>
      </c>
      <c r="B196" s="1" t="s">
        <v>45</v>
      </c>
      <c r="C196" s="1" t="s">
        <v>45</v>
      </c>
      <c r="D196" s="1">
        <v>0</v>
      </c>
      <c r="E196" s="1" t="s">
        <v>45</v>
      </c>
      <c r="F196" s="1" t="s">
        <v>45</v>
      </c>
      <c r="G196" s="1" t="s">
        <v>45</v>
      </c>
      <c r="H196" s="1" t="s">
        <v>45</v>
      </c>
    </row>
    <row r="197" spans="1:8" x14ac:dyDescent="0.25">
      <c r="A197" s="1" t="s">
        <v>45</v>
      </c>
      <c r="B197" s="1" t="s">
        <v>45</v>
      </c>
      <c r="C197" s="1">
        <v>0</v>
      </c>
      <c r="D197" s="1" t="s">
        <v>45</v>
      </c>
      <c r="E197" s="1" t="s">
        <v>45</v>
      </c>
      <c r="F197" s="1" t="s">
        <v>45</v>
      </c>
      <c r="G197" s="1" t="s">
        <v>45</v>
      </c>
      <c r="H197" s="1" t="s">
        <v>45</v>
      </c>
    </row>
    <row r="198" spans="1:8" x14ac:dyDescent="0.25">
      <c r="A198" s="1" t="s">
        <v>45</v>
      </c>
      <c r="B198" s="1">
        <v>0</v>
      </c>
      <c r="C198" s="1" t="s">
        <v>45</v>
      </c>
      <c r="D198" s="1" t="s">
        <v>45</v>
      </c>
      <c r="E198" s="1" t="s">
        <v>45</v>
      </c>
      <c r="F198" s="1" t="s">
        <v>45</v>
      </c>
      <c r="G198" s="1" t="s">
        <v>45</v>
      </c>
      <c r="H198" s="1" t="s">
        <v>45</v>
      </c>
    </row>
    <row r="199" spans="1:8" x14ac:dyDescent="0.25">
      <c r="A199" s="1" t="s">
        <v>45</v>
      </c>
      <c r="B199" s="1" t="s">
        <v>45</v>
      </c>
      <c r="C199" s="1" t="s">
        <v>45</v>
      </c>
      <c r="D199" s="1" t="s">
        <v>45</v>
      </c>
      <c r="E199" s="1" t="s">
        <v>45</v>
      </c>
      <c r="F199" s="1">
        <v>0</v>
      </c>
      <c r="G199" s="1" t="s">
        <v>45</v>
      </c>
      <c r="H199" s="1" t="s">
        <v>45</v>
      </c>
    </row>
    <row r="200" spans="1:8" x14ac:dyDescent="0.25">
      <c r="A200" s="1" t="s">
        <v>126</v>
      </c>
      <c r="B200" s="1" t="s">
        <v>126</v>
      </c>
      <c r="C200" s="1" t="s">
        <v>126</v>
      </c>
      <c r="D200" s="1" t="s">
        <v>126</v>
      </c>
      <c r="E200" s="1" t="s">
        <v>126</v>
      </c>
      <c r="F200" s="1" t="s">
        <v>126</v>
      </c>
      <c r="G200" s="1" t="s">
        <v>126</v>
      </c>
      <c r="H200" s="1" t="s">
        <v>126</v>
      </c>
    </row>
    <row r="201" spans="1:8" x14ac:dyDescent="0.25">
      <c r="A201" s="1" t="s">
        <v>134</v>
      </c>
      <c r="B201" s="1" t="s">
        <v>134</v>
      </c>
      <c r="C201" s="1" t="s">
        <v>134</v>
      </c>
      <c r="D201" s="1" t="s">
        <v>134</v>
      </c>
      <c r="E201" s="1" t="s">
        <v>134</v>
      </c>
      <c r="F201" s="1" t="s">
        <v>134</v>
      </c>
      <c r="G201" s="1" t="s">
        <v>134</v>
      </c>
      <c r="H201" s="1" t="s">
        <v>134</v>
      </c>
    </row>
    <row r="202" spans="1:8" x14ac:dyDescent="0.25">
      <c r="A202" s="1" t="s">
        <v>45</v>
      </c>
      <c r="B202" s="1" t="s">
        <v>45</v>
      </c>
      <c r="C202" s="1" t="s">
        <v>45</v>
      </c>
      <c r="D202" s="1" t="s">
        <v>45</v>
      </c>
      <c r="E202" s="1" t="s">
        <v>66</v>
      </c>
      <c r="F202" s="1" t="s">
        <v>148</v>
      </c>
      <c r="G202" s="1" t="s">
        <v>132</v>
      </c>
      <c r="H202" s="1" t="s">
        <v>132</v>
      </c>
    </row>
    <row r="203" spans="1:8" x14ac:dyDescent="0.25">
      <c r="A203" s="1" t="s">
        <v>132</v>
      </c>
      <c r="B203" s="1" t="s">
        <v>132</v>
      </c>
      <c r="C203" s="1" t="s">
        <v>132</v>
      </c>
      <c r="D203" s="1" t="s">
        <v>134</v>
      </c>
      <c r="E203" s="1" t="s">
        <v>68</v>
      </c>
      <c r="F203" s="1" t="s">
        <v>45</v>
      </c>
      <c r="G203" s="1" t="s">
        <v>45</v>
      </c>
      <c r="H203" s="1" t="s">
        <v>45</v>
      </c>
    </row>
    <row r="204" spans="1:8" x14ac:dyDescent="0.25">
      <c r="A204" s="1" t="s">
        <v>132</v>
      </c>
      <c r="B204" s="1" t="s">
        <v>132</v>
      </c>
      <c r="C204" s="1" t="s">
        <v>132</v>
      </c>
      <c r="D204" s="1" t="s">
        <v>148</v>
      </c>
      <c r="E204" s="1" t="s">
        <v>66</v>
      </c>
      <c r="F204" s="1" t="s">
        <v>45</v>
      </c>
      <c r="G204" s="1" t="s">
        <v>45</v>
      </c>
      <c r="H204" s="1" t="s">
        <v>45</v>
      </c>
    </row>
    <row r="205" spans="1:8" x14ac:dyDescent="0.25">
      <c r="A205" s="1" t="s">
        <v>55</v>
      </c>
      <c r="B205" s="1" t="s">
        <v>55</v>
      </c>
      <c r="C205" s="1" t="s">
        <v>55</v>
      </c>
      <c r="D205" s="1" t="s">
        <v>55</v>
      </c>
      <c r="E205" s="1" t="s">
        <v>55</v>
      </c>
      <c r="F205" s="1" t="s">
        <v>55</v>
      </c>
      <c r="G205" s="1" t="s">
        <v>55</v>
      </c>
      <c r="H205" s="1">
        <v>0</v>
      </c>
    </row>
    <row r="206" spans="1:8" x14ac:dyDescent="0.25">
      <c r="A206" s="1" t="s">
        <v>55</v>
      </c>
      <c r="B206" s="1" t="s">
        <v>130</v>
      </c>
      <c r="C206" s="1" t="s">
        <v>126</v>
      </c>
      <c r="D206" s="1" t="s">
        <v>148</v>
      </c>
      <c r="E206" s="1" t="s">
        <v>132</v>
      </c>
      <c r="F206" s="1" t="s">
        <v>134</v>
      </c>
      <c r="G206" s="1" t="s">
        <v>144</v>
      </c>
      <c r="H206" s="1" t="s">
        <v>56</v>
      </c>
    </row>
    <row r="207" spans="1:8" x14ac:dyDescent="0.25">
      <c r="A207" s="1" t="s">
        <v>56</v>
      </c>
      <c r="B207" s="1" t="s">
        <v>144</v>
      </c>
      <c r="C207" s="1" t="s">
        <v>134</v>
      </c>
      <c r="D207" s="1" t="s">
        <v>132</v>
      </c>
      <c r="E207" s="1" t="s">
        <v>148</v>
      </c>
      <c r="F207" s="1" t="s">
        <v>126</v>
      </c>
      <c r="G207" s="1" t="s">
        <v>130</v>
      </c>
      <c r="H207" s="1" t="s">
        <v>55</v>
      </c>
    </row>
    <row r="208" spans="1:8" x14ac:dyDescent="0.25">
      <c r="A208" s="1">
        <v>0</v>
      </c>
      <c r="B208" s="1" t="s">
        <v>55</v>
      </c>
      <c r="C208" s="1" t="s">
        <v>55</v>
      </c>
      <c r="D208" s="1" t="s">
        <v>55</v>
      </c>
      <c r="E208" s="1" t="s">
        <v>55</v>
      </c>
      <c r="F208" s="1" t="s">
        <v>55</v>
      </c>
      <c r="G208" s="1" t="s">
        <v>55</v>
      </c>
      <c r="H208" s="1" t="s">
        <v>55</v>
      </c>
    </row>
    <row r="209" spans="1:8" x14ac:dyDescent="0.25">
      <c r="A209" s="1">
        <v>0</v>
      </c>
      <c r="B209" s="1" t="s">
        <v>56</v>
      </c>
      <c r="C209" s="1" t="s">
        <v>56</v>
      </c>
      <c r="D209" s="1" t="s">
        <v>56</v>
      </c>
      <c r="E209" s="1" t="s">
        <v>56</v>
      </c>
      <c r="F209" s="1" t="s">
        <v>56</v>
      </c>
      <c r="G209" s="1" t="s">
        <v>56</v>
      </c>
      <c r="H209" s="1" t="s">
        <v>56</v>
      </c>
    </row>
    <row r="210" spans="1:8" x14ac:dyDescent="0.25">
      <c r="A210" s="1" t="s">
        <v>45</v>
      </c>
      <c r="B210" s="1" t="s">
        <v>64</v>
      </c>
      <c r="C210" s="1">
        <v>81</v>
      </c>
      <c r="D210" s="1">
        <v>81</v>
      </c>
      <c r="E210" s="1">
        <v>81</v>
      </c>
      <c r="F210" s="1">
        <v>81</v>
      </c>
      <c r="G210" s="1" t="s">
        <v>64</v>
      </c>
      <c r="H210" s="1" t="s">
        <v>45</v>
      </c>
    </row>
    <row r="211" spans="1:8" x14ac:dyDescent="0.25">
      <c r="A211" s="1" t="s">
        <v>45</v>
      </c>
      <c r="B211" s="1" t="s">
        <v>45</v>
      </c>
      <c r="C211" s="1" t="s">
        <v>45</v>
      </c>
      <c r="D211" s="1" t="s">
        <v>45</v>
      </c>
      <c r="E211" s="1" t="s">
        <v>45</v>
      </c>
      <c r="F211" s="1" t="s">
        <v>45</v>
      </c>
      <c r="G211" s="1">
        <v>0</v>
      </c>
      <c r="H211" s="1" t="s">
        <v>45</v>
      </c>
    </row>
    <row r="212" spans="1:8" x14ac:dyDescent="0.25">
      <c r="A212" s="1" t="s">
        <v>158</v>
      </c>
      <c r="B212" s="1">
        <v>80</v>
      </c>
      <c r="C212" s="1">
        <v>80</v>
      </c>
      <c r="D212" s="1">
        <v>80</v>
      </c>
      <c r="E212" s="1" t="s">
        <v>145</v>
      </c>
      <c r="F212" s="1" t="s">
        <v>121</v>
      </c>
      <c r="G212" s="1" t="s">
        <v>132</v>
      </c>
      <c r="H212" s="1" t="s">
        <v>45</v>
      </c>
    </row>
    <row r="213" spans="1:8" x14ac:dyDescent="0.25">
      <c r="A213" s="1" t="s">
        <v>130</v>
      </c>
      <c r="B213" s="1" t="s">
        <v>130</v>
      </c>
      <c r="C213" s="1" t="s">
        <v>130</v>
      </c>
      <c r="D213" s="1" t="s">
        <v>130</v>
      </c>
      <c r="E213" s="1" t="s">
        <v>130</v>
      </c>
      <c r="F213" s="1" t="s">
        <v>130</v>
      </c>
      <c r="G213" s="1" t="s">
        <v>130</v>
      </c>
      <c r="H213" s="1" t="s">
        <v>130</v>
      </c>
    </row>
    <row r="214" spans="1:8" x14ac:dyDescent="0.25">
      <c r="A214" s="1" t="s">
        <v>45</v>
      </c>
      <c r="B214" s="1" t="s">
        <v>45</v>
      </c>
      <c r="C214" s="1" t="s">
        <v>45</v>
      </c>
      <c r="D214" s="1" t="s">
        <v>45</v>
      </c>
      <c r="E214" s="1" t="s">
        <v>68</v>
      </c>
      <c r="F214" s="1" t="s">
        <v>134</v>
      </c>
      <c r="G214" s="1" t="s">
        <v>132</v>
      </c>
      <c r="H214" s="1" t="s">
        <v>132</v>
      </c>
    </row>
    <row r="215" spans="1:8" x14ac:dyDescent="0.25">
      <c r="A215" s="1" t="s">
        <v>53</v>
      </c>
      <c r="B215" s="1" t="s">
        <v>129</v>
      </c>
      <c r="C215" s="1" t="s">
        <v>128</v>
      </c>
      <c r="D215" s="1" t="s">
        <v>65</v>
      </c>
      <c r="E215" s="1" t="s">
        <v>65</v>
      </c>
      <c r="F215" s="1" t="s">
        <v>128</v>
      </c>
      <c r="G215" s="1" t="s">
        <v>129</v>
      </c>
      <c r="H215" s="1" t="s">
        <v>53</v>
      </c>
    </row>
    <row r="216" spans="1:8" x14ac:dyDescent="0.25">
      <c r="A216" s="1" t="s">
        <v>45</v>
      </c>
      <c r="B216" s="1" t="s">
        <v>64</v>
      </c>
      <c r="C216" s="1" t="s">
        <v>129</v>
      </c>
      <c r="D216" s="1" t="s">
        <v>129</v>
      </c>
      <c r="E216" s="1" t="s">
        <v>129</v>
      </c>
      <c r="F216" s="1" t="s">
        <v>129</v>
      </c>
      <c r="G216" s="1" t="s">
        <v>64</v>
      </c>
      <c r="H216" s="1" t="s">
        <v>45</v>
      </c>
    </row>
    <row r="217" spans="1:8" x14ac:dyDescent="0.25">
      <c r="A217" s="1" t="s">
        <v>132</v>
      </c>
      <c r="B217" s="1" t="s">
        <v>121</v>
      </c>
      <c r="C217" s="1" t="s">
        <v>147</v>
      </c>
      <c r="D217" s="1">
        <v>88</v>
      </c>
      <c r="E217" s="1" t="s">
        <v>147</v>
      </c>
      <c r="F217" s="1" t="s">
        <v>132</v>
      </c>
      <c r="G217" s="1" t="s">
        <v>132</v>
      </c>
      <c r="H217" s="1" t="s">
        <v>45</v>
      </c>
    </row>
    <row r="218" spans="1:8" x14ac:dyDescent="0.25">
      <c r="A218" s="1" t="s">
        <v>144</v>
      </c>
      <c r="B218" s="1" t="s">
        <v>144</v>
      </c>
      <c r="C218" s="1" t="s">
        <v>144</v>
      </c>
      <c r="D218" s="1" t="s">
        <v>144</v>
      </c>
      <c r="E218" s="1" t="s">
        <v>144</v>
      </c>
      <c r="F218" s="1" t="s">
        <v>144</v>
      </c>
      <c r="G218" s="1" t="s">
        <v>144</v>
      </c>
      <c r="H218" s="1" t="s">
        <v>144</v>
      </c>
    </row>
    <row r="219" spans="1:8" x14ac:dyDescent="0.25">
      <c r="A219" s="1" t="s">
        <v>132</v>
      </c>
      <c r="B219" s="1" t="s">
        <v>121</v>
      </c>
      <c r="C219" s="1" t="s">
        <v>145</v>
      </c>
      <c r="D219" s="1">
        <v>80</v>
      </c>
      <c r="E219" s="1" t="s">
        <v>145</v>
      </c>
      <c r="F219" s="1" t="s">
        <v>121</v>
      </c>
      <c r="G219" s="1" t="s">
        <v>132</v>
      </c>
      <c r="H219" s="1" t="s">
        <v>45</v>
      </c>
    </row>
    <row r="220" spans="1:8" x14ac:dyDescent="0.25">
      <c r="A220" s="1" t="s">
        <v>132</v>
      </c>
      <c r="B220" s="1" t="s">
        <v>132</v>
      </c>
      <c r="C220" s="1" t="s">
        <v>132</v>
      </c>
      <c r="D220" s="1" t="s">
        <v>132</v>
      </c>
      <c r="E220" s="1">
        <v>0</v>
      </c>
      <c r="F220" s="1" t="s">
        <v>132</v>
      </c>
      <c r="G220" s="1" t="s">
        <v>132</v>
      </c>
      <c r="H220" s="1" t="s">
        <v>132</v>
      </c>
    </row>
    <row r="221" spans="1:8" x14ac:dyDescent="0.25">
      <c r="A221" s="1" t="s">
        <v>159</v>
      </c>
      <c r="B221" s="1" t="s">
        <v>160</v>
      </c>
      <c r="C221" s="1" t="s">
        <v>159</v>
      </c>
      <c r="D221" s="1" t="s">
        <v>160</v>
      </c>
      <c r="E221" s="1" t="s">
        <v>159</v>
      </c>
      <c r="F221" s="1" t="s">
        <v>160</v>
      </c>
      <c r="G221" s="1" t="s">
        <v>159</v>
      </c>
      <c r="H221" s="1" t="s">
        <v>160</v>
      </c>
    </row>
    <row r="222" spans="1:8" x14ac:dyDescent="0.25">
      <c r="A222" s="1" t="s">
        <v>132</v>
      </c>
      <c r="B222" s="1" t="s">
        <v>132</v>
      </c>
      <c r="C222" s="1" t="s">
        <v>132</v>
      </c>
      <c r="D222" s="1" t="s">
        <v>132</v>
      </c>
      <c r="E222" s="1" t="s">
        <v>132</v>
      </c>
      <c r="F222" s="1" t="s">
        <v>132</v>
      </c>
      <c r="G222" s="1" t="s">
        <v>132</v>
      </c>
      <c r="H222" s="1" t="s">
        <v>132</v>
      </c>
    </row>
    <row r="223" spans="1:8" x14ac:dyDescent="0.25">
      <c r="A223" s="1" t="s">
        <v>45</v>
      </c>
      <c r="B223" s="1" t="s">
        <v>45</v>
      </c>
      <c r="C223" s="1" t="s">
        <v>56</v>
      </c>
      <c r="D223" s="1" t="s">
        <v>145</v>
      </c>
      <c r="E223" s="1" t="s">
        <v>161</v>
      </c>
      <c r="F223" s="1" t="s">
        <v>146</v>
      </c>
      <c r="G223" s="1" t="s">
        <v>146</v>
      </c>
      <c r="H223" s="1" t="s">
        <v>45</v>
      </c>
    </row>
    <row r="224" spans="1:8" x14ac:dyDescent="0.25">
      <c r="A224" s="1">
        <v>0</v>
      </c>
      <c r="B224" s="1">
        <v>80</v>
      </c>
      <c r="C224" s="1" t="s">
        <v>63</v>
      </c>
      <c r="D224" s="1" t="s">
        <v>61</v>
      </c>
      <c r="E224" s="1" t="s">
        <v>62</v>
      </c>
      <c r="F224" s="1" t="s">
        <v>46</v>
      </c>
      <c r="G224" s="1" t="s">
        <v>68</v>
      </c>
      <c r="H224" s="1" t="s">
        <v>56</v>
      </c>
    </row>
    <row r="225" spans="1:8" x14ac:dyDescent="0.25">
      <c r="A225" s="1" t="s">
        <v>45</v>
      </c>
      <c r="B225" s="1" t="s">
        <v>45</v>
      </c>
      <c r="C225" s="1" t="s">
        <v>45</v>
      </c>
      <c r="D225" s="1" t="s">
        <v>45</v>
      </c>
      <c r="E225" s="1" t="s">
        <v>45</v>
      </c>
      <c r="F225" s="1" t="s">
        <v>45</v>
      </c>
      <c r="G225" s="1" t="s">
        <v>45</v>
      </c>
      <c r="H225" s="1" t="s">
        <v>45</v>
      </c>
    </row>
    <row r="226" spans="1:8" x14ac:dyDescent="0.25">
      <c r="A226" s="1" t="s">
        <v>47</v>
      </c>
      <c r="B226" s="1" t="s">
        <v>47</v>
      </c>
      <c r="C226" s="1" t="s">
        <v>47</v>
      </c>
      <c r="D226" s="1" t="s">
        <v>47</v>
      </c>
      <c r="E226" s="1" t="s">
        <v>47</v>
      </c>
      <c r="F226" s="1" t="s">
        <v>47</v>
      </c>
      <c r="G226" s="1" t="s">
        <v>47</v>
      </c>
      <c r="H226" s="1" t="s">
        <v>47</v>
      </c>
    </row>
    <row r="227" spans="1:8" x14ac:dyDescent="0.25">
      <c r="A227" s="1" t="s">
        <v>45</v>
      </c>
      <c r="B227" s="1" t="s">
        <v>45</v>
      </c>
      <c r="C227" s="1" t="s">
        <v>45</v>
      </c>
      <c r="D227" s="1" t="s">
        <v>45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s="1">
        <v>0</v>
      </c>
      <c r="B228" s="1" t="s">
        <v>45</v>
      </c>
      <c r="C228" s="1" t="s">
        <v>45</v>
      </c>
      <c r="D228" s="1" t="s">
        <v>45</v>
      </c>
      <c r="E228" s="1" t="s">
        <v>45</v>
      </c>
      <c r="F228" s="1" t="s">
        <v>45</v>
      </c>
      <c r="G228" s="1" t="s">
        <v>45</v>
      </c>
      <c r="H228" s="1" t="s">
        <v>45</v>
      </c>
    </row>
    <row r="229" spans="1:8" x14ac:dyDescent="0.25">
      <c r="A229" s="1" t="s">
        <v>45</v>
      </c>
      <c r="B229" s="1" t="s">
        <v>45</v>
      </c>
      <c r="C229" s="1" t="s">
        <v>45</v>
      </c>
      <c r="D229" s="1" t="s">
        <v>45</v>
      </c>
      <c r="E229" s="1" t="s">
        <v>45</v>
      </c>
      <c r="F229" s="1" t="s">
        <v>45</v>
      </c>
      <c r="G229" s="1" t="s">
        <v>45</v>
      </c>
      <c r="H229" s="1">
        <v>0</v>
      </c>
    </row>
    <row r="230" spans="1:8" x14ac:dyDescent="0.25">
      <c r="A230" s="1" t="s">
        <v>55</v>
      </c>
      <c r="B230" s="1" t="s">
        <v>55</v>
      </c>
      <c r="C230" s="1" t="s">
        <v>55</v>
      </c>
      <c r="D230" s="1" t="s">
        <v>55</v>
      </c>
      <c r="E230" s="1" t="s">
        <v>55</v>
      </c>
      <c r="F230" s="1" t="s">
        <v>55</v>
      </c>
      <c r="G230" s="1" t="s">
        <v>55</v>
      </c>
      <c r="H230" s="1" t="s">
        <v>55</v>
      </c>
    </row>
    <row r="231" spans="1:8" x14ac:dyDescent="0.25">
      <c r="A231" s="1">
        <v>55</v>
      </c>
      <c r="B231" s="1" t="s">
        <v>120</v>
      </c>
      <c r="C231" s="1">
        <v>55</v>
      </c>
      <c r="D231" s="1" t="s">
        <v>120</v>
      </c>
      <c r="E231" s="1">
        <v>55</v>
      </c>
      <c r="F231" s="1" t="s">
        <v>120</v>
      </c>
      <c r="G231" s="1">
        <v>55</v>
      </c>
      <c r="H231" s="1" t="s">
        <v>120</v>
      </c>
    </row>
    <row r="232" spans="1:8" x14ac:dyDescent="0.25">
      <c r="A232" s="1" t="s">
        <v>56</v>
      </c>
      <c r="B232" s="1" t="s">
        <v>56</v>
      </c>
      <c r="C232" s="1" t="s">
        <v>56</v>
      </c>
      <c r="D232" s="1" t="s">
        <v>56</v>
      </c>
      <c r="E232" s="1" t="s">
        <v>56</v>
      </c>
      <c r="F232" s="1" t="s">
        <v>56</v>
      </c>
      <c r="G232" s="1" t="s">
        <v>56</v>
      </c>
      <c r="H232" s="1" t="s">
        <v>56</v>
      </c>
    </row>
    <row r="233" spans="1:8" x14ac:dyDescent="0.25">
      <c r="A233" s="1" t="s">
        <v>45</v>
      </c>
      <c r="B233" s="1" t="s">
        <v>45</v>
      </c>
      <c r="C233" s="1" t="s">
        <v>45</v>
      </c>
      <c r="D233" s="1" t="s">
        <v>45</v>
      </c>
      <c r="E233" s="1">
        <v>55</v>
      </c>
      <c r="F233" s="1" t="s">
        <v>120</v>
      </c>
      <c r="G233" s="1">
        <v>55</v>
      </c>
      <c r="H233" s="1" t="s">
        <v>120</v>
      </c>
    </row>
    <row r="234" spans="1:8" x14ac:dyDescent="0.25">
      <c r="A234" s="1">
        <v>0</v>
      </c>
      <c r="B234" s="1">
        <v>1</v>
      </c>
      <c r="C234" s="1">
        <v>3</v>
      </c>
      <c r="D234" s="1">
        <v>7</v>
      </c>
      <c r="E234" s="1" t="s">
        <v>47</v>
      </c>
      <c r="F234" s="1" t="s">
        <v>66</v>
      </c>
      <c r="G234" s="1" t="s">
        <v>60</v>
      </c>
      <c r="H234" s="1" t="s">
        <v>55</v>
      </c>
    </row>
    <row r="235" spans="1:8" x14ac:dyDescent="0.25">
      <c r="A235" s="1" t="s">
        <v>68</v>
      </c>
      <c r="B235" s="1" t="s">
        <v>68</v>
      </c>
      <c r="C235" s="1" t="s">
        <v>68</v>
      </c>
      <c r="D235" s="1" t="s">
        <v>68</v>
      </c>
      <c r="E235" s="1" t="s">
        <v>68</v>
      </c>
      <c r="F235" s="1" t="s">
        <v>68</v>
      </c>
      <c r="G235" s="1" t="s">
        <v>68</v>
      </c>
      <c r="H235" s="1" t="s">
        <v>68</v>
      </c>
    </row>
    <row r="236" spans="1:8" x14ac:dyDescent="0.25">
      <c r="A236" s="1" t="s">
        <v>132</v>
      </c>
      <c r="B236" s="1" t="s">
        <v>132</v>
      </c>
      <c r="C236" s="1" t="s">
        <v>132</v>
      </c>
      <c r="D236" s="1" t="s">
        <v>132</v>
      </c>
      <c r="E236" s="1" t="s">
        <v>62</v>
      </c>
      <c r="F236" s="1" t="s">
        <v>132</v>
      </c>
      <c r="G236" s="1" t="s">
        <v>132</v>
      </c>
      <c r="H236" s="1" t="s">
        <v>132</v>
      </c>
    </row>
    <row r="237" spans="1:8" x14ac:dyDescent="0.25">
      <c r="A237" s="1" t="s">
        <v>45</v>
      </c>
      <c r="B237" s="1" t="s">
        <v>45</v>
      </c>
      <c r="C237" s="1" t="s">
        <v>45</v>
      </c>
      <c r="D237" s="1" t="s">
        <v>45</v>
      </c>
      <c r="E237" s="1" t="s">
        <v>62</v>
      </c>
      <c r="F237" s="1" t="s">
        <v>62</v>
      </c>
      <c r="G237" s="1" t="s">
        <v>62</v>
      </c>
      <c r="H237" s="1" t="s">
        <v>62</v>
      </c>
    </row>
    <row r="238" spans="1:8" x14ac:dyDescent="0.25">
      <c r="A238" s="1" t="s">
        <v>132</v>
      </c>
      <c r="B238" s="1" t="s">
        <v>132</v>
      </c>
      <c r="C238" s="1" t="s">
        <v>132</v>
      </c>
      <c r="D238" s="1" t="s">
        <v>132</v>
      </c>
      <c r="E238" s="1" t="s">
        <v>62</v>
      </c>
      <c r="F238" s="1" t="s">
        <v>45</v>
      </c>
      <c r="G238" s="1" t="s">
        <v>45</v>
      </c>
      <c r="H238" s="1" t="s">
        <v>45</v>
      </c>
    </row>
    <row r="239" spans="1:8" x14ac:dyDescent="0.25">
      <c r="A239" s="1" t="s">
        <v>45</v>
      </c>
      <c r="B239" s="1" t="s">
        <v>45</v>
      </c>
      <c r="C239" s="1" t="s">
        <v>45</v>
      </c>
      <c r="D239" s="1" t="s">
        <v>45</v>
      </c>
      <c r="E239" s="1">
        <v>7</v>
      </c>
      <c r="F239" s="1" t="s">
        <v>132</v>
      </c>
      <c r="G239" s="1" t="s">
        <v>132</v>
      </c>
      <c r="H239" s="1" t="s">
        <v>132</v>
      </c>
    </row>
    <row r="240" spans="1:8" x14ac:dyDescent="0.25">
      <c r="A240" s="1" t="s">
        <v>45</v>
      </c>
      <c r="B240" s="1" t="s">
        <v>45</v>
      </c>
      <c r="C240" s="1" t="s">
        <v>45</v>
      </c>
      <c r="D240" s="1" t="s">
        <v>45</v>
      </c>
      <c r="E240" s="1" t="s">
        <v>45</v>
      </c>
      <c r="F240" s="1" t="s">
        <v>45</v>
      </c>
      <c r="G240" s="1">
        <v>0</v>
      </c>
      <c r="H240" s="1">
        <v>0</v>
      </c>
    </row>
    <row r="241" spans="1:8" x14ac:dyDescent="0.25">
      <c r="A241" s="1" t="s">
        <v>45</v>
      </c>
      <c r="B241" s="1" t="s">
        <v>45</v>
      </c>
      <c r="C241" s="1" t="s">
        <v>45</v>
      </c>
      <c r="D241" s="1" t="s">
        <v>45</v>
      </c>
      <c r="E241" s="1" t="s">
        <v>62</v>
      </c>
      <c r="F241" s="1" t="s">
        <v>132</v>
      </c>
      <c r="G241" s="1" t="s">
        <v>132</v>
      </c>
      <c r="H241" s="1" t="s">
        <v>132</v>
      </c>
    </row>
    <row r="242" spans="1:8" x14ac:dyDescent="0.25">
      <c r="A242" s="1" t="s">
        <v>132</v>
      </c>
      <c r="B242" s="1" t="s">
        <v>132</v>
      </c>
      <c r="C242" s="1" t="s">
        <v>132</v>
      </c>
      <c r="D242" s="1" t="s">
        <v>132</v>
      </c>
      <c r="E242" s="1">
        <v>0</v>
      </c>
      <c r="F242" s="1" t="s">
        <v>45</v>
      </c>
      <c r="G242" s="1" t="s">
        <v>45</v>
      </c>
      <c r="H242" s="1" t="s">
        <v>45</v>
      </c>
    </row>
    <row r="243" spans="1:8" x14ac:dyDescent="0.25">
      <c r="A243" s="1" t="s">
        <v>45</v>
      </c>
      <c r="B243" s="1" t="s">
        <v>45</v>
      </c>
      <c r="C243" s="1" t="s">
        <v>45</v>
      </c>
      <c r="D243" s="1" t="s">
        <v>45</v>
      </c>
      <c r="E243" s="1">
        <v>0</v>
      </c>
      <c r="F243" s="1" t="s">
        <v>132</v>
      </c>
      <c r="G243" s="1" t="s">
        <v>132</v>
      </c>
      <c r="H243" s="1" t="s">
        <v>132</v>
      </c>
    </row>
    <row r="244" spans="1:8" x14ac:dyDescent="0.25">
      <c r="A244" s="1" t="s">
        <v>132</v>
      </c>
      <c r="B244" s="1" t="s">
        <v>132</v>
      </c>
      <c r="C244" s="1" t="s">
        <v>132</v>
      </c>
      <c r="D244" s="1" t="s">
        <v>132</v>
      </c>
      <c r="E244" s="1">
        <v>7</v>
      </c>
      <c r="F244" s="1" t="s">
        <v>132</v>
      </c>
      <c r="G244" s="1" t="s">
        <v>132</v>
      </c>
      <c r="H244" s="1" t="s">
        <v>132</v>
      </c>
    </row>
    <row r="245" spans="1:8" x14ac:dyDescent="0.25">
      <c r="A245" s="1" t="s">
        <v>60</v>
      </c>
      <c r="B245" s="1" t="s">
        <v>60</v>
      </c>
      <c r="C245" s="1" t="s">
        <v>60</v>
      </c>
      <c r="D245" s="1" t="s">
        <v>60</v>
      </c>
      <c r="E245" s="1" t="s">
        <v>60</v>
      </c>
      <c r="F245" s="1" t="s">
        <v>60</v>
      </c>
      <c r="G245" s="1" t="s">
        <v>60</v>
      </c>
      <c r="H245" s="1" t="s">
        <v>60</v>
      </c>
    </row>
    <row r="246" spans="1:8" x14ac:dyDescent="0.25">
      <c r="A246" s="1" t="s">
        <v>66</v>
      </c>
      <c r="B246" s="1" t="s">
        <v>66</v>
      </c>
      <c r="C246" s="1" t="s">
        <v>66</v>
      </c>
      <c r="D246" s="1" t="s">
        <v>66</v>
      </c>
      <c r="E246" s="1" t="s">
        <v>66</v>
      </c>
      <c r="F246" s="1" t="s">
        <v>66</v>
      </c>
      <c r="G246" s="1" t="s">
        <v>66</v>
      </c>
      <c r="H246" s="1" t="s">
        <v>66</v>
      </c>
    </row>
    <row r="247" spans="1:8" x14ac:dyDescent="0.25">
      <c r="A247" s="1" t="s">
        <v>46</v>
      </c>
      <c r="B247" s="1" t="s">
        <v>46</v>
      </c>
      <c r="C247" s="1" t="s">
        <v>46</v>
      </c>
      <c r="D247" s="1" t="s">
        <v>46</v>
      </c>
      <c r="E247" s="1" t="s">
        <v>46</v>
      </c>
      <c r="F247" s="1" t="s">
        <v>46</v>
      </c>
      <c r="G247" s="1" t="s">
        <v>46</v>
      </c>
      <c r="H247" s="1" t="s">
        <v>46</v>
      </c>
    </row>
    <row r="248" spans="1:8" x14ac:dyDescent="0.25">
      <c r="A248" s="1">
        <v>0</v>
      </c>
      <c r="B248" s="1">
        <v>0</v>
      </c>
      <c r="C248" s="1" t="s">
        <v>45</v>
      </c>
      <c r="D248" s="1" t="s">
        <v>45</v>
      </c>
      <c r="E248" s="1" t="s">
        <v>45</v>
      </c>
      <c r="F248" s="1" t="s">
        <v>45</v>
      </c>
      <c r="G248" s="1" t="s">
        <v>45</v>
      </c>
      <c r="H248" s="1" t="s">
        <v>45</v>
      </c>
    </row>
    <row r="249" spans="1:8" x14ac:dyDescent="0.25">
      <c r="A249" s="1">
        <v>0</v>
      </c>
      <c r="B249" s="1">
        <v>0</v>
      </c>
      <c r="C249" s="1">
        <v>0</v>
      </c>
      <c r="D249" s="1" t="s">
        <v>45</v>
      </c>
      <c r="E249" s="1" t="s">
        <v>45</v>
      </c>
      <c r="F249" s="1" t="s">
        <v>45</v>
      </c>
      <c r="G249" s="1" t="s">
        <v>45</v>
      </c>
      <c r="H249" s="1" t="s">
        <v>45</v>
      </c>
    </row>
    <row r="250" spans="1:8" x14ac:dyDescent="0.25">
      <c r="A250" s="1" t="s">
        <v>45</v>
      </c>
      <c r="B250" s="1" t="s">
        <v>45</v>
      </c>
      <c r="C250" s="1" t="s">
        <v>45</v>
      </c>
      <c r="D250" s="1" t="s">
        <v>45</v>
      </c>
      <c r="E250" s="1" t="s">
        <v>45</v>
      </c>
      <c r="F250" s="1">
        <v>0</v>
      </c>
      <c r="G250" s="1">
        <v>0</v>
      </c>
      <c r="H250" s="1">
        <v>0</v>
      </c>
    </row>
    <row r="251" spans="1:8" x14ac:dyDescent="0.25">
      <c r="A251" s="1" t="s">
        <v>56</v>
      </c>
      <c r="B251" s="1" t="s">
        <v>56</v>
      </c>
      <c r="C251" s="1" t="s">
        <v>56</v>
      </c>
      <c r="D251" s="1" t="s">
        <v>56</v>
      </c>
      <c r="E251" s="1" t="s">
        <v>56</v>
      </c>
      <c r="F251" s="1" t="s">
        <v>56</v>
      </c>
      <c r="G251" s="1" t="s">
        <v>56</v>
      </c>
      <c r="H251" s="1">
        <v>0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47</v>
      </c>
      <c r="F252" s="1" t="s">
        <v>47</v>
      </c>
      <c r="G252" s="1" t="s">
        <v>47</v>
      </c>
      <c r="H252" s="1" t="s">
        <v>47</v>
      </c>
    </row>
    <row r="253" spans="1:8" x14ac:dyDescent="0.25">
      <c r="A253" s="1" t="s">
        <v>62</v>
      </c>
      <c r="B253" s="1" t="s">
        <v>62</v>
      </c>
      <c r="C253" s="1" t="s">
        <v>62</v>
      </c>
      <c r="D253" s="1" t="s">
        <v>62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132</v>
      </c>
      <c r="B254" s="1" t="s">
        <v>132</v>
      </c>
      <c r="C254" s="1" t="s">
        <v>132</v>
      </c>
      <c r="D254" s="1" t="s">
        <v>132</v>
      </c>
      <c r="E254" s="1">
        <v>7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47</v>
      </c>
      <c r="B255" s="1" t="s">
        <v>47</v>
      </c>
      <c r="C255" s="1" t="s">
        <v>47</v>
      </c>
      <c r="D255" s="1" t="s">
        <v>47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47</v>
      </c>
      <c r="B256" s="1" t="s">
        <v>47</v>
      </c>
      <c r="C256" s="1" t="s">
        <v>47</v>
      </c>
      <c r="D256" s="1" t="s">
        <v>47</v>
      </c>
      <c r="E256" s="1" t="s">
        <v>62</v>
      </c>
      <c r="F256" s="1" t="s">
        <v>62</v>
      </c>
      <c r="G256" s="1" t="s">
        <v>62</v>
      </c>
      <c r="H256" s="1" t="s">
        <v>62</v>
      </c>
    </row>
    <row r="257" spans="1:8" x14ac:dyDescent="0.25">
      <c r="A257" s="1" t="s">
        <v>41</v>
      </c>
      <c r="B257" s="1">
        <v>22</v>
      </c>
      <c r="C257" s="1" t="s">
        <v>58</v>
      </c>
      <c r="D257" s="1">
        <v>56</v>
      </c>
      <c r="E257" s="1" t="s">
        <v>115</v>
      </c>
      <c r="F257" s="1">
        <v>20</v>
      </c>
      <c r="G257" s="1" t="s">
        <v>116</v>
      </c>
      <c r="H257" s="1">
        <v>0</v>
      </c>
    </row>
    <row r="258" spans="1:8" x14ac:dyDescent="0.25">
      <c r="A258" s="1">
        <v>18</v>
      </c>
      <c r="B258" s="1">
        <v>24</v>
      </c>
      <c r="C258" s="1">
        <v>42</v>
      </c>
      <c r="D258" s="1" t="s">
        <v>53</v>
      </c>
      <c r="E258" s="1">
        <v>42</v>
      </c>
      <c r="F258" s="1">
        <v>42</v>
      </c>
      <c r="G258" s="1">
        <v>42</v>
      </c>
      <c r="H258" s="1">
        <v>0</v>
      </c>
    </row>
    <row r="259" spans="1:8" x14ac:dyDescent="0.25">
      <c r="A259" s="1" t="s">
        <v>54</v>
      </c>
      <c r="B259" s="1">
        <v>22</v>
      </c>
      <c r="C259" s="1">
        <v>22</v>
      </c>
      <c r="D259" s="1" t="s">
        <v>50</v>
      </c>
      <c r="E259" s="1">
        <v>22</v>
      </c>
      <c r="F259" s="1">
        <v>22</v>
      </c>
      <c r="G259" s="1" t="s">
        <v>54</v>
      </c>
      <c r="H259" s="1">
        <v>0</v>
      </c>
    </row>
    <row r="260" spans="1:8" x14ac:dyDescent="0.25">
      <c r="A260" s="1" t="s">
        <v>41</v>
      </c>
      <c r="B260" s="1">
        <v>22</v>
      </c>
      <c r="C260" s="1">
        <v>40</v>
      </c>
      <c r="D260" s="1">
        <v>40</v>
      </c>
      <c r="E260" s="1">
        <v>40</v>
      </c>
      <c r="F260" s="1">
        <v>22</v>
      </c>
      <c r="G260" s="1" t="s">
        <v>41</v>
      </c>
      <c r="H260" s="1">
        <v>0</v>
      </c>
    </row>
    <row r="261" spans="1:8" x14ac:dyDescent="0.25">
      <c r="A261" s="1">
        <v>78</v>
      </c>
      <c r="B261" s="1">
        <v>24</v>
      </c>
      <c r="C261" s="1">
        <v>22</v>
      </c>
      <c r="D261" s="1">
        <v>22</v>
      </c>
      <c r="E261" s="1">
        <v>22</v>
      </c>
      <c r="F261" s="1">
        <v>24</v>
      </c>
      <c r="G261" s="1">
        <v>78</v>
      </c>
      <c r="H261" s="1">
        <v>0</v>
      </c>
    </row>
    <row r="262" spans="1:8" x14ac:dyDescent="0.25">
      <c r="A262" s="1" t="s">
        <v>53</v>
      </c>
      <c r="B262" s="1">
        <v>40</v>
      </c>
      <c r="C262" s="1">
        <v>40</v>
      </c>
      <c r="D262" s="1">
        <v>78</v>
      </c>
      <c r="E262" s="1">
        <v>40</v>
      </c>
      <c r="F262" s="1">
        <v>40</v>
      </c>
      <c r="G262" s="1" t="s">
        <v>53</v>
      </c>
      <c r="H262" s="1">
        <v>0</v>
      </c>
    </row>
    <row r="263" spans="1:8" x14ac:dyDescent="0.25">
      <c r="A263" s="1" t="s">
        <v>53</v>
      </c>
      <c r="B263" s="1">
        <v>40</v>
      </c>
      <c r="C263" s="1">
        <v>40</v>
      </c>
      <c r="D263" s="1">
        <v>78</v>
      </c>
      <c r="E263" s="1">
        <v>40</v>
      </c>
      <c r="F263" s="1">
        <v>40</v>
      </c>
      <c r="G263" s="1">
        <v>40</v>
      </c>
      <c r="H263" s="1">
        <v>0</v>
      </c>
    </row>
    <row r="264" spans="1:8" x14ac:dyDescent="0.25">
      <c r="A264" s="1" t="s">
        <v>41</v>
      </c>
      <c r="B264" s="1">
        <v>22</v>
      </c>
      <c r="C264" s="1">
        <v>40</v>
      </c>
      <c r="D264" s="1" t="s">
        <v>51</v>
      </c>
      <c r="E264" s="1">
        <v>42</v>
      </c>
      <c r="F264" s="1">
        <v>22</v>
      </c>
      <c r="G264" s="1" t="s">
        <v>41</v>
      </c>
      <c r="H264" s="1">
        <v>0</v>
      </c>
    </row>
    <row r="265" spans="1:8" x14ac:dyDescent="0.25">
      <c r="A265" s="1">
        <v>42</v>
      </c>
      <c r="B265" s="1">
        <v>42</v>
      </c>
      <c r="C265" s="1">
        <v>42</v>
      </c>
      <c r="D265" s="1" t="s">
        <v>53</v>
      </c>
      <c r="E265" s="1">
        <v>42</v>
      </c>
      <c r="F265" s="1">
        <v>42</v>
      </c>
      <c r="G265" s="1">
        <v>42</v>
      </c>
      <c r="H265" s="1">
        <v>0</v>
      </c>
    </row>
    <row r="266" spans="1:8" x14ac:dyDescent="0.25">
      <c r="A266" s="1" t="s">
        <v>41</v>
      </c>
      <c r="B266" s="1">
        <v>8</v>
      </c>
      <c r="C266" s="1">
        <v>8</v>
      </c>
      <c r="D266" s="1">
        <v>8</v>
      </c>
      <c r="E266" s="1">
        <v>8</v>
      </c>
      <c r="F266" s="1">
        <v>8</v>
      </c>
      <c r="G266" s="1" t="s">
        <v>41</v>
      </c>
      <c r="H266" s="1">
        <v>0</v>
      </c>
    </row>
    <row r="267" spans="1:8" x14ac:dyDescent="0.25">
      <c r="A267" s="1" t="s">
        <v>59</v>
      </c>
      <c r="B267" s="1">
        <v>4</v>
      </c>
      <c r="C267" s="1">
        <v>4</v>
      </c>
      <c r="D267" s="1">
        <v>4</v>
      </c>
      <c r="E267" s="1">
        <v>4</v>
      </c>
      <c r="F267" s="1">
        <v>44</v>
      </c>
      <c r="G267" s="1">
        <v>38</v>
      </c>
      <c r="H267" s="1">
        <v>0</v>
      </c>
    </row>
    <row r="268" spans="1:8" x14ac:dyDescent="0.25">
      <c r="A268" s="1">
        <v>42</v>
      </c>
      <c r="B268" s="1">
        <v>44</v>
      </c>
      <c r="C268" s="1">
        <v>48</v>
      </c>
      <c r="D268" s="1">
        <v>70</v>
      </c>
      <c r="E268" s="1">
        <v>48</v>
      </c>
      <c r="F268" s="1">
        <v>44</v>
      </c>
      <c r="G268" s="1">
        <v>42</v>
      </c>
      <c r="H268" s="1">
        <v>0</v>
      </c>
    </row>
    <row r="269" spans="1:8" x14ac:dyDescent="0.25">
      <c r="A269" s="1">
        <v>40</v>
      </c>
      <c r="B269" s="1">
        <v>40</v>
      </c>
      <c r="C269" s="1">
        <v>40</v>
      </c>
      <c r="D269" s="1">
        <v>40</v>
      </c>
      <c r="E269" s="1">
        <v>40</v>
      </c>
      <c r="F269" s="1">
        <v>40</v>
      </c>
      <c r="G269" s="1" t="s">
        <v>53</v>
      </c>
      <c r="H269" s="1">
        <v>0</v>
      </c>
    </row>
    <row r="270" spans="1:8" x14ac:dyDescent="0.25">
      <c r="A270" s="1">
        <v>42</v>
      </c>
      <c r="B270" s="1">
        <v>66</v>
      </c>
      <c r="C270" s="1" t="s">
        <v>57</v>
      </c>
      <c r="D270" s="1" t="s">
        <v>57</v>
      </c>
      <c r="E270" s="1">
        <v>42</v>
      </c>
      <c r="F270" s="1">
        <v>42</v>
      </c>
      <c r="G270" s="1">
        <v>42</v>
      </c>
      <c r="H270" s="1">
        <v>0</v>
      </c>
    </row>
    <row r="271" spans="1:8" x14ac:dyDescent="0.25">
      <c r="A271" s="1">
        <v>42</v>
      </c>
      <c r="B271" s="1">
        <v>62</v>
      </c>
      <c r="C271" s="1">
        <v>52</v>
      </c>
      <c r="D271" s="1" t="s">
        <v>58</v>
      </c>
      <c r="E271" s="1">
        <v>46</v>
      </c>
      <c r="F271" s="1">
        <v>42</v>
      </c>
      <c r="G271" s="1">
        <v>42</v>
      </c>
      <c r="H271" s="1">
        <v>0</v>
      </c>
    </row>
    <row r="272" spans="1:8" x14ac:dyDescent="0.25">
      <c r="A272" s="1">
        <v>18</v>
      </c>
      <c r="B272" s="1">
        <v>24</v>
      </c>
      <c r="C272" s="1">
        <v>42</v>
      </c>
      <c r="D272" s="1">
        <v>42</v>
      </c>
      <c r="E272" s="1">
        <v>42</v>
      </c>
      <c r="F272" s="1">
        <v>24</v>
      </c>
      <c r="G272" s="1">
        <v>18</v>
      </c>
      <c r="H272" s="1">
        <v>0</v>
      </c>
    </row>
    <row r="273" spans="1:8" x14ac:dyDescent="0.25">
      <c r="A273" s="1" t="s">
        <v>54</v>
      </c>
      <c r="B273" s="1">
        <v>42</v>
      </c>
      <c r="C273" s="1">
        <v>42</v>
      </c>
      <c r="D273" s="1" t="s">
        <v>54</v>
      </c>
      <c r="E273" s="1">
        <v>40</v>
      </c>
      <c r="F273" s="1">
        <v>40</v>
      </c>
      <c r="G273" s="1">
        <v>40</v>
      </c>
      <c r="H273" s="1">
        <v>0</v>
      </c>
    </row>
    <row r="274" spans="1:8" x14ac:dyDescent="0.25">
      <c r="A274" s="1">
        <v>18</v>
      </c>
      <c r="B274" s="1">
        <v>24</v>
      </c>
      <c r="C274" s="1">
        <v>42</v>
      </c>
      <c r="D274" s="1">
        <v>42</v>
      </c>
      <c r="E274" s="1" t="s">
        <v>58</v>
      </c>
      <c r="F274" s="1">
        <v>24</v>
      </c>
      <c r="G274" s="1" t="s">
        <v>117</v>
      </c>
      <c r="H274" s="1">
        <v>0</v>
      </c>
    </row>
    <row r="275" spans="1:8" x14ac:dyDescent="0.25">
      <c r="A275" s="1" t="s">
        <v>54</v>
      </c>
      <c r="B275" s="1">
        <v>42</v>
      </c>
      <c r="C275" s="1">
        <v>42</v>
      </c>
      <c r="D275" s="1" t="s">
        <v>54</v>
      </c>
      <c r="E275" s="1">
        <v>48</v>
      </c>
      <c r="F275" s="1">
        <v>44</v>
      </c>
      <c r="G275" s="1">
        <v>42</v>
      </c>
      <c r="H275" s="1">
        <v>0</v>
      </c>
    </row>
    <row r="276" spans="1:8" x14ac:dyDescent="0.25">
      <c r="A276" s="1" t="s">
        <v>50</v>
      </c>
      <c r="B276" s="1">
        <v>42</v>
      </c>
      <c r="C276" s="1">
        <v>40</v>
      </c>
      <c r="D276" s="1" t="s">
        <v>50</v>
      </c>
      <c r="E276" s="1">
        <v>2</v>
      </c>
      <c r="F276" s="1">
        <v>42</v>
      </c>
      <c r="G276" s="1" t="s">
        <v>50</v>
      </c>
      <c r="H276" s="1">
        <v>0</v>
      </c>
    </row>
    <row r="277" spans="1:8" x14ac:dyDescent="0.25">
      <c r="A277" s="1" t="s">
        <v>52</v>
      </c>
      <c r="B277" s="1">
        <v>8</v>
      </c>
      <c r="C277" s="1">
        <v>8</v>
      </c>
      <c r="D277" s="1">
        <v>8</v>
      </c>
      <c r="E277" s="1">
        <v>8</v>
      </c>
      <c r="F277" s="1">
        <v>8</v>
      </c>
      <c r="G277" s="1">
        <v>8</v>
      </c>
      <c r="H277" s="1">
        <v>0</v>
      </c>
    </row>
    <row r="278" spans="1:8" x14ac:dyDescent="0.25">
      <c r="A278" s="1">
        <v>42</v>
      </c>
      <c r="B278" s="1">
        <v>42</v>
      </c>
      <c r="C278" s="1">
        <v>42</v>
      </c>
      <c r="D278" s="1">
        <v>42</v>
      </c>
      <c r="E278" s="1">
        <v>42</v>
      </c>
      <c r="F278" s="1">
        <v>42</v>
      </c>
      <c r="G278" s="1" t="s">
        <v>50</v>
      </c>
      <c r="H278" s="1">
        <v>0</v>
      </c>
    </row>
    <row r="279" spans="1:8" x14ac:dyDescent="0.25">
      <c r="A279" s="1">
        <v>42</v>
      </c>
      <c r="B279" s="1">
        <v>42</v>
      </c>
      <c r="C279" s="1">
        <v>42</v>
      </c>
      <c r="D279" s="1">
        <v>24</v>
      </c>
      <c r="E279" s="1">
        <v>24</v>
      </c>
      <c r="F279" s="1">
        <v>18</v>
      </c>
      <c r="G279" s="1">
        <v>18</v>
      </c>
      <c r="H279" s="1">
        <v>0</v>
      </c>
    </row>
    <row r="280" spans="1:8" x14ac:dyDescent="0.25">
      <c r="A280" s="1">
        <v>42</v>
      </c>
      <c r="B280" s="1">
        <v>42</v>
      </c>
      <c r="C280" s="1">
        <v>42</v>
      </c>
      <c r="D280" s="1" t="s">
        <v>57</v>
      </c>
      <c r="E280" s="1" t="s">
        <v>57</v>
      </c>
      <c r="F280" s="1">
        <v>66</v>
      </c>
      <c r="G280" s="1">
        <v>42</v>
      </c>
      <c r="H280" s="1">
        <v>0</v>
      </c>
    </row>
    <row r="281" spans="1:8" x14ac:dyDescent="0.25">
      <c r="A281" s="1">
        <v>42</v>
      </c>
      <c r="B281" s="1">
        <v>42</v>
      </c>
      <c r="C281" s="1">
        <v>24</v>
      </c>
      <c r="D281" s="1">
        <v>18</v>
      </c>
      <c r="E281" s="1">
        <v>24</v>
      </c>
      <c r="F281" s="1">
        <v>42</v>
      </c>
      <c r="G281" s="1">
        <v>42</v>
      </c>
      <c r="H281" s="1">
        <v>0</v>
      </c>
    </row>
    <row r="282" spans="1:8" x14ac:dyDescent="0.25">
      <c r="A282" s="1">
        <v>22</v>
      </c>
      <c r="B282" s="1">
        <v>22</v>
      </c>
      <c r="C282" s="1">
        <v>22</v>
      </c>
      <c r="D282" s="1" t="s">
        <v>41</v>
      </c>
      <c r="E282" s="1">
        <v>8</v>
      </c>
      <c r="F282" s="1">
        <v>8</v>
      </c>
      <c r="G282" s="1">
        <v>8</v>
      </c>
      <c r="H282" s="1">
        <v>0</v>
      </c>
    </row>
    <row r="283" spans="1:8" x14ac:dyDescent="0.25">
      <c r="A283" s="1" t="s">
        <v>53</v>
      </c>
      <c r="B283" s="1">
        <v>2</v>
      </c>
      <c r="C283" s="1">
        <v>4</v>
      </c>
      <c r="D283" s="1">
        <v>18</v>
      </c>
      <c r="E283" s="1">
        <v>20</v>
      </c>
      <c r="F283" s="1">
        <v>40</v>
      </c>
      <c r="G283" s="1" t="s">
        <v>53</v>
      </c>
      <c r="H283" s="1">
        <v>0</v>
      </c>
    </row>
    <row r="284" spans="1:8" x14ac:dyDescent="0.25">
      <c r="A284" s="1" t="s">
        <v>50</v>
      </c>
      <c r="B284" s="1">
        <v>20</v>
      </c>
      <c r="C284" s="1">
        <v>20</v>
      </c>
      <c r="D284" s="1">
        <v>20</v>
      </c>
      <c r="E284" s="1">
        <v>20</v>
      </c>
      <c r="F284" s="1">
        <v>20</v>
      </c>
      <c r="G284" s="1" t="s">
        <v>50</v>
      </c>
      <c r="H284" s="1">
        <v>0</v>
      </c>
    </row>
    <row r="285" spans="1:8" x14ac:dyDescent="0.25">
      <c r="A285" s="1">
        <v>22</v>
      </c>
      <c r="B285" s="1">
        <v>14</v>
      </c>
      <c r="C285" s="1">
        <v>8</v>
      </c>
      <c r="D285" s="1" t="s">
        <v>41</v>
      </c>
      <c r="E285" s="1">
        <v>8</v>
      </c>
      <c r="F285" s="1" t="s">
        <v>41</v>
      </c>
      <c r="G285" s="1">
        <v>8</v>
      </c>
      <c r="H285" s="1">
        <v>0</v>
      </c>
    </row>
    <row r="286" spans="1:8" x14ac:dyDescent="0.25">
      <c r="A286" s="1" t="s">
        <v>50</v>
      </c>
      <c r="B286" s="1">
        <v>4</v>
      </c>
      <c r="C286" s="1">
        <v>4</v>
      </c>
      <c r="D286" s="1">
        <v>4</v>
      </c>
      <c r="E286" s="1">
        <v>4</v>
      </c>
      <c r="F286" s="1">
        <v>4</v>
      </c>
      <c r="G286" s="1" t="s">
        <v>50</v>
      </c>
      <c r="H286" s="1">
        <v>0</v>
      </c>
    </row>
    <row r="287" spans="1:8" x14ac:dyDescent="0.25">
      <c r="A287" s="1">
        <v>0</v>
      </c>
      <c r="B287" s="1">
        <v>8</v>
      </c>
      <c r="C287" s="1" t="s">
        <v>41</v>
      </c>
      <c r="D287" s="1" t="s">
        <v>43</v>
      </c>
      <c r="E287" s="1">
        <v>8</v>
      </c>
      <c r="F287" s="1">
        <v>8</v>
      </c>
      <c r="G287" s="1">
        <v>8</v>
      </c>
      <c r="H287" s="1">
        <v>8</v>
      </c>
    </row>
    <row r="288" spans="1:8" x14ac:dyDescent="0.25">
      <c r="A288" s="1">
        <v>0</v>
      </c>
      <c r="B288" s="1">
        <v>0</v>
      </c>
      <c r="C288" s="1">
        <v>10</v>
      </c>
      <c r="D288" s="1">
        <v>20</v>
      </c>
      <c r="E288" s="1" t="s">
        <v>55</v>
      </c>
      <c r="F288" s="1">
        <v>20</v>
      </c>
      <c r="G288" s="1">
        <v>10</v>
      </c>
      <c r="H288" s="1">
        <v>0</v>
      </c>
    </row>
    <row r="289" spans="1:8" x14ac:dyDescent="0.2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s="1">
        <v>8</v>
      </c>
      <c r="B290" s="1">
        <v>8</v>
      </c>
      <c r="C290" s="1">
        <v>8</v>
      </c>
      <c r="D290" s="1">
        <v>8</v>
      </c>
      <c r="E290" s="1">
        <v>0</v>
      </c>
      <c r="F290" s="1">
        <v>0</v>
      </c>
      <c r="G290" s="1">
        <v>8</v>
      </c>
      <c r="H290" s="1">
        <v>0</v>
      </c>
    </row>
    <row r="291" spans="1:8" x14ac:dyDescent="0.25">
      <c r="A291" s="1">
        <v>24</v>
      </c>
      <c r="B291" s="1">
        <v>24</v>
      </c>
      <c r="C291" s="1">
        <v>24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s="1">
        <v>24</v>
      </c>
      <c r="B292" s="1">
        <v>24</v>
      </c>
      <c r="C292" s="1" t="s">
        <v>53</v>
      </c>
      <c r="D292" s="1">
        <v>24</v>
      </c>
      <c r="E292" s="1" t="s">
        <v>53</v>
      </c>
      <c r="F292" s="1">
        <v>24</v>
      </c>
      <c r="G292" s="1">
        <v>24</v>
      </c>
      <c r="H292" s="1">
        <v>0</v>
      </c>
    </row>
    <row r="293" spans="1:8" x14ac:dyDescent="0.25">
      <c r="A293" s="1">
        <v>8</v>
      </c>
      <c r="B293" s="1" t="s">
        <v>116</v>
      </c>
      <c r="C293" s="1">
        <v>28</v>
      </c>
      <c r="D293" s="1" t="s">
        <v>41</v>
      </c>
      <c r="E293" s="1" t="s">
        <v>118</v>
      </c>
      <c r="F293" s="1" t="s">
        <v>50</v>
      </c>
      <c r="G293" s="1">
        <v>8</v>
      </c>
      <c r="H293" s="1">
        <v>0</v>
      </c>
    </row>
    <row r="294" spans="1:8" x14ac:dyDescent="0.25">
      <c r="A294" s="1">
        <v>0</v>
      </c>
      <c r="B294" s="1">
        <v>62</v>
      </c>
      <c r="C294" s="1">
        <v>64</v>
      </c>
      <c r="D294" s="1">
        <v>8</v>
      </c>
      <c r="E294" s="1">
        <v>10</v>
      </c>
      <c r="F294" s="1">
        <v>26</v>
      </c>
      <c r="G294" s="1">
        <v>46</v>
      </c>
      <c r="H294" s="1">
        <v>0</v>
      </c>
    </row>
    <row r="295" spans="1:8" x14ac:dyDescent="0.25">
      <c r="A295" s="1">
        <v>30</v>
      </c>
      <c r="B295" s="1">
        <v>48</v>
      </c>
      <c r="C295" s="1">
        <v>48</v>
      </c>
      <c r="D295" s="1">
        <v>30</v>
      </c>
      <c r="E295" s="1" t="s">
        <v>58</v>
      </c>
      <c r="F295" s="1">
        <v>44</v>
      </c>
      <c r="G295" s="1" t="s">
        <v>70</v>
      </c>
      <c r="H295" s="1">
        <v>0</v>
      </c>
    </row>
    <row r="296" spans="1:8" x14ac:dyDescent="0.25">
      <c r="A296" s="1">
        <v>4</v>
      </c>
      <c r="B296" s="1">
        <v>8</v>
      </c>
      <c r="C296" s="1">
        <v>10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s="1">
        <v>4</v>
      </c>
      <c r="B297" s="1">
        <v>8</v>
      </c>
      <c r="C297" s="1">
        <v>10</v>
      </c>
      <c r="D297" s="1">
        <v>10</v>
      </c>
      <c r="E297" s="1">
        <v>10</v>
      </c>
      <c r="F297" s="1">
        <v>8</v>
      </c>
      <c r="G297" s="1">
        <v>4</v>
      </c>
      <c r="H297" s="1">
        <v>0</v>
      </c>
    </row>
    <row r="298" spans="1:8" x14ac:dyDescent="0.25">
      <c r="A298" s="1">
        <v>20</v>
      </c>
      <c r="B298" s="1">
        <v>10</v>
      </c>
      <c r="C298" s="1">
        <v>8</v>
      </c>
      <c r="D298" s="1">
        <v>8</v>
      </c>
      <c r="E298" s="1">
        <v>8</v>
      </c>
      <c r="F298" s="1">
        <v>10</v>
      </c>
      <c r="G298" s="1">
        <v>20</v>
      </c>
      <c r="H298" s="1">
        <v>0</v>
      </c>
    </row>
    <row r="299" spans="1:8" x14ac:dyDescent="0.25">
      <c r="A299" s="1">
        <v>8</v>
      </c>
      <c r="B299" s="1" t="s">
        <v>43</v>
      </c>
      <c r="C299" s="1" t="s">
        <v>41</v>
      </c>
      <c r="D299" s="1" t="s">
        <v>52</v>
      </c>
      <c r="E299" s="1" t="s">
        <v>41</v>
      </c>
      <c r="F299" s="1" t="s">
        <v>43</v>
      </c>
      <c r="G299" s="1">
        <v>8</v>
      </c>
      <c r="H299" s="1">
        <v>0</v>
      </c>
    </row>
    <row r="300" spans="1:8" x14ac:dyDescent="0.25">
      <c r="A300" s="1">
        <v>0</v>
      </c>
      <c r="B300" s="1">
        <v>8</v>
      </c>
      <c r="C300" s="1">
        <v>8</v>
      </c>
      <c r="D300" s="1" t="s">
        <v>52</v>
      </c>
      <c r="E300" s="1">
        <v>8</v>
      </c>
      <c r="F300" s="1">
        <v>8</v>
      </c>
      <c r="G300" s="1">
        <v>0</v>
      </c>
      <c r="H300" s="1">
        <v>0</v>
      </c>
    </row>
    <row r="301" spans="1:8" x14ac:dyDescent="0.2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8</v>
      </c>
      <c r="G301" s="1">
        <v>8</v>
      </c>
      <c r="H301" s="1">
        <v>10</v>
      </c>
    </row>
    <row r="302" spans="1:8" x14ac:dyDescent="0.25">
      <c r="A302" s="1">
        <v>0</v>
      </c>
      <c r="B302" s="1">
        <v>0</v>
      </c>
      <c r="C302" s="1">
        <v>0</v>
      </c>
      <c r="D302" s="1" t="s">
        <v>53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5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18</v>
      </c>
      <c r="G303" s="1">
        <v>18</v>
      </c>
      <c r="H303" s="1">
        <v>0</v>
      </c>
    </row>
    <row r="304" spans="1:8" x14ac:dyDescent="0.25">
      <c r="A304" s="1">
        <v>0</v>
      </c>
      <c r="B304" s="1">
        <v>2</v>
      </c>
      <c r="C304" s="1">
        <v>4</v>
      </c>
      <c r="D304" s="1">
        <v>8</v>
      </c>
      <c r="E304" s="1">
        <v>10</v>
      </c>
      <c r="F304" s="1">
        <v>20</v>
      </c>
      <c r="G304" s="1">
        <v>40</v>
      </c>
      <c r="H304" s="1">
        <v>0</v>
      </c>
    </row>
    <row r="305" spans="1:8" x14ac:dyDescent="0.25">
      <c r="A305" s="1" t="s">
        <v>50</v>
      </c>
      <c r="B305" s="1">
        <v>42</v>
      </c>
      <c r="C305" s="1">
        <v>46</v>
      </c>
      <c r="D305" s="1" t="s">
        <v>57</v>
      </c>
      <c r="E305" s="1">
        <v>62</v>
      </c>
      <c r="F305" s="1">
        <v>42</v>
      </c>
      <c r="G305" s="1" t="s">
        <v>50</v>
      </c>
      <c r="H305" s="1">
        <v>0</v>
      </c>
    </row>
    <row r="306" spans="1:8" x14ac:dyDescent="0.25">
      <c r="A306" s="1">
        <v>8</v>
      </c>
      <c r="B306" s="1">
        <v>18</v>
      </c>
      <c r="C306" s="1">
        <v>28</v>
      </c>
      <c r="D306" s="1">
        <v>8</v>
      </c>
      <c r="E306" s="1">
        <v>8</v>
      </c>
      <c r="F306" s="1">
        <v>8</v>
      </c>
      <c r="G306" s="1" t="s">
        <v>52</v>
      </c>
      <c r="H306" s="1">
        <v>0</v>
      </c>
    </row>
    <row r="307" spans="1:8" x14ac:dyDescent="0.25">
      <c r="A307" s="1" t="s">
        <v>50</v>
      </c>
      <c r="B307" s="1">
        <v>42</v>
      </c>
      <c r="C307" s="1">
        <v>2</v>
      </c>
      <c r="D307" s="1" t="s">
        <v>35</v>
      </c>
      <c r="E307" s="1">
        <v>30</v>
      </c>
      <c r="F307" s="1">
        <v>40</v>
      </c>
      <c r="G307" s="1" t="s">
        <v>53</v>
      </c>
      <c r="H307" s="1">
        <v>0</v>
      </c>
    </row>
    <row r="308" spans="1:8" x14ac:dyDescent="0.25">
      <c r="A308" s="1" t="s">
        <v>50</v>
      </c>
      <c r="B308" s="1">
        <v>42</v>
      </c>
      <c r="C308" s="1">
        <v>2</v>
      </c>
      <c r="D308" s="1" t="s">
        <v>41</v>
      </c>
      <c r="E308" s="1">
        <v>2</v>
      </c>
      <c r="F308" s="1">
        <v>42</v>
      </c>
      <c r="G308" s="1" t="s">
        <v>50</v>
      </c>
      <c r="H308" s="1">
        <v>0</v>
      </c>
    </row>
    <row r="309" spans="1:8" x14ac:dyDescent="0.25">
      <c r="A309" s="1">
        <v>4</v>
      </c>
      <c r="B309" s="1" t="s">
        <v>35</v>
      </c>
      <c r="C309" s="1">
        <v>14</v>
      </c>
      <c r="D309" s="1">
        <v>24</v>
      </c>
      <c r="E309" s="1" t="s">
        <v>53</v>
      </c>
      <c r="F309" s="1">
        <v>4</v>
      </c>
      <c r="G309" s="1">
        <v>4</v>
      </c>
      <c r="H309" s="1">
        <v>0</v>
      </c>
    </row>
    <row r="310" spans="1:8" x14ac:dyDescent="0.25">
      <c r="A310" s="1" t="s">
        <v>53</v>
      </c>
      <c r="B310" s="1">
        <v>40</v>
      </c>
      <c r="C310" s="1">
        <v>78</v>
      </c>
      <c r="D310" s="1">
        <v>4</v>
      </c>
      <c r="E310" s="1">
        <v>2</v>
      </c>
      <c r="F310" s="1">
        <v>44</v>
      </c>
      <c r="G310" s="1">
        <v>38</v>
      </c>
      <c r="H310" s="1">
        <v>0</v>
      </c>
    </row>
    <row r="311" spans="1:8" x14ac:dyDescent="0.25">
      <c r="A311" s="1" t="s">
        <v>41</v>
      </c>
      <c r="B311" s="1">
        <v>20</v>
      </c>
      <c r="C311" s="1">
        <v>40</v>
      </c>
      <c r="D311" s="1" t="s">
        <v>54</v>
      </c>
      <c r="E311" s="1">
        <v>42</v>
      </c>
      <c r="F311" s="1">
        <v>42</v>
      </c>
      <c r="G311" s="1" t="s">
        <v>50</v>
      </c>
      <c r="H311" s="1">
        <v>0</v>
      </c>
    </row>
    <row r="312" spans="1:8" x14ac:dyDescent="0.25">
      <c r="A312" s="1" t="s">
        <v>53</v>
      </c>
      <c r="B312" s="1">
        <v>42</v>
      </c>
      <c r="C312" s="1">
        <v>4</v>
      </c>
      <c r="D312" s="1">
        <v>8</v>
      </c>
      <c r="E312" s="1">
        <v>10</v>
      </c>
      <c r="F312" s="1">
        <v>10</v>
      </c>
      <c r="G312" s="1">
        <v>10</v>
      </c>
      <c r="H312" s="1">
        <v>0</v>
      </c>
    </row>
    <row r="313" spans="1:8" x14ac:dyDescent="0.25">
      <c r="A313" s="1" t="s">
        <v>50</v>
      </c>
      <c r="B313" s="1">
        <v>42</v>
      </c>
      <c r="C313" s="1">
        <v>42</v>
      </c>
      <c r="D313" s="1" t="s">
        <v>50</v>
      </c>
      <c r="E313" s="1">
        <v>42</v>
      </c>
      <c r="F313" s="1">
        <v>42</v>
      </c>
      <c r="G313" s="1" t="s">
        <v>50</v>
      </c>
      <c r="H313" s="1">
        <v>0</v>
      </c>
    </row>
    <row r="314" spans="1:8" x14ac:dyDescent="0.25">
      <c r="A314" s="1" t="s">
        <v>50</v>
      </c>
      <c r="B314" s="1">
        <v>42</v>
      </c>
      <c r="C314" s="1">
        <v>42</v>
      </c>
      <c r="D314" s="1" t="s">
        <v>52</v>
      </c>
      <c r="E314" s="1">
        <v>2</v>
      </c>
      <c r="F314" s="1">
        <v>4</v>
      </c>
      <c r="G314" s="1">
        <v>38</v>
      </c>
      <c r="H314" s="1">
        <v>0</v>
      </c>
    </row>
    <row r="315" spans="1:8" x14ac:dyDescent="0.25">
      <c r="A315" s="1">
        <v>0</v>
      </c>
      <c r="B315" s="1">
        <v>0</v>
      </c>
      <c r="C315" s="1">
        <v>8</v>
      </c>
      <c r="D315" s="1">
        <v>0</v>
      </c>
      <c r="E315" s="1">
        <v>0</v>
      </c>
      <c r="F315" s="1">
        <v>8</v>
      </c>
      <c r="G315" s="1">
        <v>0</v>
      </c>
      <c r="H315" s="1">
        <v>0</v>
      </c>
    </row>
    <row r="316" spans="1:8" x14ac:dyDescent="0.25">
      <c r="A316" s="1">
        <v>0</v>
      </c>
      <c r="B316" s="1">
        <v>0</v>
      </c>
      <c r="C316" s="1">
        <v>8</v>
      </c>
      <c r="D316" s="1">
        <v>0</v>
      </c>
      <c r="E316" s="1">
        <v>0</v>
      </c>
      <c r="F316" s="1">
        <v>8</v>
      </c>
      <c r="G316" s="1">
        <v>8</v>
      </c>
      <c r="H316" s="1">
        <v>10</v>
      </c>
    </row>
    <row r="317" spans="1:8" x14ac:dyDescent="0.25">
      <c r="A317" s="1" t="s">
        <v>59</v>
      </c>
      <c r="B317" s="1">
        <v>18</v>
      </c>
      <c r="C317" s="1">
        <v>30</v>
      </c>
      <c r="D317" s="1">
        <v>60</v>
      </c>
      <c r="E317" s="1">
        <v>30</v>
      </c>
      <c r="F317" s="1">
        <v>18</v>
      </c>
      <c r="G317" s="1" t="s">
        <v>59</v>
      </c>
      <c r="H317" s="1">
        <v>0</v>
      </c>
    </row>
    <row r="318" spans="1:8" x14ac:dyDescent="0.25">
      <c r="A318" s="1">
        <v>0</v>
      </c>
      <c r="B318" s="1">
        <v>0</v>
      </c>
      <c r="C318" s="1" t="s">
        <v>53</v>
      </c>
      <c r="D318" s="1">
        <v>0</v>
      </c>
      <c r="E318" s="1" t="s">
        <v>53</v>
      </c>
      <c r="F318" s="1">
        <v>0</v>
      </c>
      <c r="G318" s="1">
        <v>0</v>
      </c>
      <c r="H318" s="1">
        <v>0</v>
      </c>
    </row>
    <row r="319" spans="1:8" x14ac:dyDescent="0.25">
      <c r="A319" s="1">
        <v>70</v>
      </c>
      <c r="B319" s="1">
        <v>18</v>
      </c>
      <c r="C319" s="1" t="s">
        <v>35</v>
      </c>
      <c r="D319" s="1">
        <v>6</v>
      </c>
      <c r="E319" s="1" t="s">
        <v>35</v>
      </c>
      <c r="F319" s="1">
        <v>18</v>
      </c>
      <c r="G319" s="1">
        <v>70</v>
      </c>
      <c r="H319" s="1">
        <v>0</v>
      </c>
    </row>
    <row r="320" spans="1:8" x14ac:dyDescent="0.25">
      <c r="A320" s="1" t="s">
        <v>50</v>
      </c>
      <c r="B320" s="1">
        <v>42</v>
      </c>
      <c r="C320" s="1">
        <v>2</v>
      </c>
      <c r="D320" s="1" t="s">
        <v>35</v>
      </c>
      <c r="E320" s="1">
        <v>10</v>
      </c>
      <c r="F320" s="1">
        <v>0</v>
      </c>
      <c r="G320" s="1">
        <v>10</v>
      </c>
      <c r="H320" s="1">
        <v>0</v>
      </c>
    </row>
    <row r="321" spans="1:19" x14ac:dyDescent="0.25">
      <c r="A321" s="1">
        <v>0</v>
      </c>
      <c r="B321" s="1">
        <v>0</v>
      </c>
      <c r="C321" s="1">
        <v>0</v>
      </c>
      <c r="D321" s="1">
        <v>0</v>
      </c>
      <c r="E321" s="1" t="s">
        <v>45</v>
      </c>
      <c r="F321" s="1">
        <v>0</v>
      </c>
      <c r="G321" s="1">
        <v>0</v>
      </c>
      <c r="H321" s="1">
        <v>0</v>
      </c>
    </row>
    <row r="322" spans="1:19" x14ac:dyDescent="0.25">
      <c r="A322" s="1">
        <v>2</v>
      </c>
      <c r="B322" s="1" t="s">
        <v>50</v>
      </c>
      <c r="C322" s="1">
        <v>8</v>
      </c>
      <c r="D322" s="1" t="s">
        <v>53</v>
      </c>
      <c r="E322" s="1">
        <v>8</v>
      </c>
      <c r="F322" s="1">
        <v>8</v>
      </c>
      <c r="G322" s="1">
        <v>10</v>
      </c>
      <c r="H322" s="1">
        <v>0</v>
      </c>
      <c r="J322" s="1">
        <v>65</v>
      </c>
      <c r="L322" s="1">
        <v>2</v>
      </c>
      <c r="M322" s="1" t="s">
        <v>50</v>
      </c>
      <c r="N322" s="1">
        <v>8</v>
      </c>
      <c r="O322" s="1" t="s">
        <v>53</v>
      </c>
      <c r="P322" s="1">
        <v>8</v>
      </c>
      <c r="Q322" s="1">
        <v>8</v>
      </c>
      <c r="R322" s="1">
        <v>10</v>
      </c>
      <c r="S322" s="1">
        <v>0</v>
      </c>
    </row>
    <row r="323" spans="1:19" x14ac:dyDescent="0.25">
      <c r="A323" s="1">
        <v>0</v>
      </c>
      <c r="B323" s="1">
        <v>52</v>
      </c>
      <c r="C323" s="1">
        <v>52</v>
      </c>
      <c r="D323" s="1">
        <v>2</v>
      </c>
      <c r="E323" s="1">
        <v>2</v>
      </c>
      <c r="F323" s="1">
        <v>4</v>
      </c>
      <c r="G323" s="1">
        <v>18</v>
      </c>
      <c r="H323" s="1">
        <v>0</v>
      </c>
      <c r="J323">
        <v>66</v>
      </c>
      <c r="L323" s="1">
        <v>0</v>
      </c>
      <c r="M323" s="1">
        <v>52</v>
      </c>
      <c r="N323" s="1">
        <v>52</v>
      </c>
      <c r="O323" s="1">
        <v>2</v>
      </c>
      <c r="P323" s="1">
        <v>2</v>
      </c>
      <c r="Q323" s="1">
        <v>4</v>
      </c>
      <c r="R323" s="1">
        <v>18</v>
      </c>
      <c r="S323" s="1">
        <v>0</v>
      </c>
    </row>
    <row r="324" spans="1:19" x14ac:dyDescent="0.25">
      <c r="A324" s="1" t="s">
        <v>50</v>
      </c>
      <c r="B324" s="1">
        <v>0</v>
      </c>
      <c r="C324" s="1" t="s">
        <v>53</v>
      </c>
      <c r="D324" s="1">
        <v>8</v>
      </c>
      <c r="E324" s="1">
        <v>8</v>
      </c>
      <c r="F324" s="1">
        <v>8</v>
      </c>
      <c r="G324" s="1">
        <v>10</v>
      </c>
      <c r="H324" s="1">
        <v>0</v>
      </c>
      <c r="J324">
        <v>67</v>
      </c>
      <c r="L324" s="1" t="s">
        <v>50</v>
      </c>
      <c r="M324" s="1">
        <v>0</v>
      </c>
      <c r="N324" s="1" t="s">
        <v>53</v>
      </c>
      <c r="O324" s="1">
        <v>8</v>
      </c>
      <c r="P324" s="1">
        <v>8</v>
      </c>
      <c r="Q324" s="1">
        <v>8</v>
      </c>
      <c r="R324" s="1">
        <v>10</v>
      </c>
      <c r="S324" s="1">
        <v>0</v>
      </c>
    </row>
    <row r="325" spans="1:19" x14ac:dyDescent="0.25">
      <c r="A325" s="1">
        <v>10</v>
      </c>
      <c r="B325" s="1">
        <v>10</v>
      </c>
      <c r="C325" s="1">
        <v>10</v>
      </c>
      <c r="D325" s="1">
        <v>18</v>
      </c>
      <c r="E325" s="1">
        <v>14</v>
      </c>
      <c r="F325" s="1">
        <v>10</v>
      </c>
      <c r="G325" s="1">
        <v>10</v>
      </c>
      <c r="H325" s="1">
        <v>0</v>
      </c>
      <c r="J325">
        <v>68</v>
      </c>
      <c r="L325" s="1">
        <v>10</v>
      </c>
      <c r="M325" s="1">
        <v>10</v>
      </c>
      <c r="N325" s="1">
        <v>10</v>
      </c>
      <c r="O325" s="1">
        <v>18</v>
      </c>
      <c r="P325" s="1">
        <v>14</v>
      </c>
      <c r="Q325" s="1">
        <v>10</v>
      </c>
      <c r="R325" s="1">
        <v>10</v>
      </c>
      <c r="S325" s="1">
        <v>0</v>
      </c>
    </row>
    <row r="326" spans="1:19" x14ac:dyDescent="0.25">
      <c r="A326" s="1">
        <v>8</v>
      </c>
      <c r="B326" s="1">
        <v>8</v>
      </c>
      <c r="C326" s="1" t="s">
        <v>53</v>
      </c>
      <c r="D326" s="1">
        <v>8</v>
      </c>
      <c r="E326" s="1">
        <v>8</v>
      </c>
      <c r="F326" s="1">
        <v>10</v>
      </c>
      <c r="G326" s="1">
        <v>20</v>
      </c>
      <c r="H326" s="1">
        <v>0</v>
      </c>
      <c r="J326">
        <v>69</v>
      </c>
      <c r="L326" s="1">
        <v>8</v>
      </c>
      <c r="M326" s="1">
        <v>8</v>
      </c>
      <c r="N326" s="1" t="s">
        <v>53</v>
      </c>
      <c r="O326" s="1">
        <v>8</v>
      </c>
      <c r="P326" s="1">
        <v>8</v>
      </c>
      <c r="Q326" s="1">
        <v>10</v>
      </c>
      <c r="R326" s="1">
        <v>20</v>
      </c>
      <c r="S326" s="1">
        <v>0</v>
      </c>
    </row>
    <row r="327" spans="1:19" x14ac:dyDescent="0.25">
      <c r="A327" s="1">
        <v>0</v>
      </c>
      <c r="B327" s="1" t="s">
        <v>50</v>
      </c>
      <c r="C327" s="1">
        <v>0</v>
      </c>
      <c r="D327" s="1">
        <v>0</v>
      </c>
      <c r="E327" s="1">
        <v>0</v>
      </c>
      <c r="F327" s="1" t="s">
        <v>53</v>
      </c>
      <c r="G327" s="1">
        <v>0</v>
      </c>
      <c r="H327" s="1">
        <v>0</v>
      </c>
      <c r="J327">
        <v>70</v>
      </c>
      <c r="L327" s="1">
        <v>0</v>
      </c>
      <c r="M327" s="1" t="s">
        <v>50</v>
      </c>
      <c r="N327" s="1">
        <v>0</v>
      </c>
      <c r="O327" s="1">
        <v>0</v>
      </c>
      <c r="P327" s="1">
        <v>0</v>
      </c>
      <c r="Q327" s="1" t="s">
        <v>53</v>
      </c>
      <c r="R327" s="1">
        <v>0</v>
      </c>
      <c r="S327" s="1">
        <v>0</v>
      </c>
    </row>
    <row r="328" spans="1:19" x14ac:dyDescent="0.25">
      <c r="A328" s="1" t="s">
        <v>52</v>
      </c>
      <c r="B328" s="1">
        <v>2</v>
      </c>
      <c r="C328" s="1">
        <v>14</v>
      </c>
      <c r="D328" s="1">
        <v>8</v>
      </c>
      <c r="E328" s="1">
        <v>14</v>
      </c>
      <c r="F328" s="1">
        <v>20</v>
      </c>
      <c r="G328" s="1">
        <v>0</v>
      </c>
      <c r="H328" s="1">
        <v>0</v>
      </c>
      <c r="J328">
        <v>71</v>
      </c>
      <c r="L328" s="1" t="s">
        <v>52</v>
      </c>
      <c r="M328" s="1">
        <v>2</v>
      </c>
      <c r="N328" s="1">
        <v>14</v>
      </c>
      <c r="O328" s="1">
        <v>8</v>
      </c>
      <c r="P328" s="1">
        <v>14</v>
      </c>
      <c r="Q328" s="1">
        <v>20</v>
      </c>
      <c r="R328" s="1">
        <v>0</v>
      </c>
      <c r="S328" s="1">
        <v>0</v>
      </c>
    </row>
    <row r="329" spans="1:19" x14ac:dyDescent="0.25">
      <c r="A329" s="1">
        <v>8</v>
      </c>
      <c r="B329" s="1" t="s">
        <v>52</v>
      </c>
      <c r="C329" s="1">
        <v>4</v>
      </c>
      <c r="D329" s="1">
        <v>8</v>
      </c>
      <c r="E329" s="1" t="s">
        <v>41</v>
      </c>
      <c r="F329" s="1" t="s">
        <v>43</v>
      </c>
      <c r="G329" s="1">
        <v>8</v>
      </c>
      <c r="H329" s="1">
        <v>0</v>
      </c>
      <c r="J329">
        <v>72</v>
      </c>
      <c r="L329" s="1">
        <v>8</v>
      </c>
      <c r="M329" s="1" t="s">
        <v>52</v>
      </c>
      <c r="N329" s="1">
        <v>4</v>
      </c>
      <c r="O329" s="1">
        <v>8</v>
      </c>
      <c r="P329" s="1" t="s">
        <v>41</v>
      </c>
      <c r="Q329" s="1" t="s">
        <v>43</v>
      </c>
      <c r="R329" s="1">
        <v>8</v>
      </c>
      <c r="S329" s="1">
        <v>0</v>
      </c>
    </row>
    <row r="330" spans="1:19" x14ac:dyDescent="0.25">
      <c r="A330" s="1">
        <v>4</v>
      </c>
      <c r="B330" s="1">
        <v>4</v>
      </c>
      <c r="C330" s="1">
        <v>4</v>
      </c>
      <c r="D330" s="1">
        <v>8</v>
      </c>
      <c r="E330" s="1">
        <v>10</v>
      </c>
      <c r="F330" s="1">
        <v>20</v>
      </c>
      <c r="G330" s="1">
        <v>0</v>
      </c>
      <c r="H330" s="1">
        <v>0</v>
      </c>
      <c r="J330">
        <v>73</v>
      </c>
      <c r="L330" s="1">
        <v>4</v>
      </c>
      <c r="M330" s="1">
        <v>4</v>
      </c>
      <c r="N330" s="1">
        <v>4</v>
      </c>
      <c r="O330" s="1">
        <v>8</v>
      </c>
      <c r="P330" s="1">
        <v>10</v>
      </c>
      <c r="Q330" s="1">
        <v>20</v>
      </c>
      <c r="R330" s="1">
        <v>0</v>
      </c>
      <c r="S330" s="1">
        <v>0</v>
      </c>
    </row>
    <row r="331" spans="1:19" x14ac:dyDescent="0.25">
      <c r="A331" s="1">
        <v>8</v>
      </c>
      <c r="B331" s="1">
        <v>24</v>
      </c>
      <c r="C331" s="1">
        <v>22</v>
      </c>
      <c r="D331" s="1">
        <v>22</v>
      </c>
      <c r="E331" s="1">
        <v>22</v>
      </c>
      <c r="F331" s="1">
        <v>42</v>
      </c>
      <c r="G331" s="1">
        <v>0</v>
      </c>
      <c r="H331" s="1">
        <v>0</v>
      </c>
      <c r="J331">
        <v>74</v>
      </c>
      <c r="L331" s="1">
        <v>8</v>
      </c>
      <c r="M331" s="1">
        <v>24</v>
      </c>
      <c r="N331" s="1">
        <v>22</v>
      </c>
      <c r="O331" s="1">
        <v>22</v>
      </c>
      <c r="P331" s="1">
        <v>22</v>
      </c>
      <c r="Q331" s="1">
        <v>42</v>
      </c>
      <c r="R331" s="1">
        <v>0</v>
      </c>
      <c r="S331" s="1">
        <v>0</v>
      </c>
    </row>
    <row r="332" spans="1:19" x14ac:dyDescent="0.25">
      <c r="A332" s="1">
        <v>40</v>
      </c>
      <c r="B332" s="1">
        <v>40</v>
      </c>
      <c r="C332" s="1" t="s">
        <v>54</v>
      </c>
      <c r="D332" s="1">
        <v>40</v>
      </c>
      <c r="E332" s="1">
        <v>40</v>
      </c>
      <c r="F332" s="1" t="s">
        <v>52</v>
      </c>
      <c r="G332" s="1">
        <v>0</v>
      </c>
      <c r="H332" s="1">
        <v>0</v>
      </c>
      <c r="J332">
        <v>75</v>
      </c>
      <c r="L332" s="1">
        <v>40</v>
      </c>
      <c r="M332" s="1">
        <v>40</v>
      </c>
      <c r="N332" s="1" t="s">
        <v>54</v>
      </c>
      <c r="O332" s="1">
        <v>40</v>
      </c>
      <c r="P332" s="1">
        <v>40</v>
      </c>
      <c r="Q332" s="1" t="s">
        <v>52</v>
      </c>
      <c r="R332" s="1">
        <v>0</v>
      </c>
      <c r="S332" s="1">
        <v>0</v>
      </c>
    </row>
    <row r="333" spans="1:19" x14ac:dyDescent="0.25">
      <c r="A333" s="1" t="s">
        <v>52</v>
      </c>
      <c r="B333" s="1">
        <v>2</v>
      </c>
      <c r="C333" s="1">
        <v>2</v>
      </c>
      <c r="D333" s="1">
        <v>4</v>
      </c>
      <c r="E333" s="1">
        <v>8</v>
      </c>
      <c r="F333" s="1">
        <v>10</v>
      </c>
      <c r="G333" s="1">
        <v>0</v>
      </c>
      <c r="H333" s="1">
        <v>0</v>
      </c>
      <c r="J333">
        <v>76</v>
      </c>
      <c r="L333" s="1" t="s">
        <v>52</v>
      </c>
      <c r="M333" s="1">
        <v>2</v>
      </c>
      <c r="N333" s="1">
        <v>2</v>
      </c>
      <c r="O333" s="1">
        <v>4</v>
      </c>
      <c r="P333" s="1">
        <v>8</v>
      </c>
      <c r="Q333" s="1">
        <v>10</v>
      </c>
      <c r="R333" s="1">
        <v>0</v>
      </c>
      <c r="S333" s="1">
        <v>0</v>
      </c>
    </row>
    <row r="334" spans="1:19" x14ac:dyDescent="0.25">
      <c r="A334" s="1">
        <v>0</v>
      </c>
      <c r="B334" s="1">
        <v>10</v>
      </c>
      <c r="C334" s="1">
        <v>28</v>
      </c>
      <c r="D334" s="1">
        <v>44</v>
      </c>
      <c r="E334" s="1">
        <v>2</v>
      </c>
      <c r="F334" s="1">
        <v>2</v>
      </c>
      <c r="G334" s="1">
        <v>0</v>
      </c>
      <c r="H334" s="1">
        <v>0</v>
      </c>
      <c r="J334">
        <v>77</v>
      </c>
      <c r="L334" s="1">
        <v>0</v>
      </c>
      <c r="M334" s="1">
        <v>10</v>
      </c>
      <c r="N334" s="1">
        <v>28</v>
      </c>
      <c r="O334" s="1">
        <v>44</v>
      </c>
      <c r="P334" s="1">
        <v>2</v>
      </c>
      <c r="Q334" s="1">
        <v>2</v>
      </c>
      <c r="R334" s="1">
        <v>0</v>
      </c>
      <c r="S334" s="1">
        <v>0</v>
      </c>
    </row>
    <row r="335" spans="1:19" x14ac:dyDescent="0.25">
      <c r="A335" s="1">
        <v>8</v>
      </c>
      <c r="B335" s="1" t="s">
        <v>53</v>
      </c>
      <c r="C335" s="1">
        <v>8</v>
      </c>
      <c r="D335" s="1" t="s">
        <v>43</v>
      </c>
      <c r="E335" s="1" t="s">
        <v>43</v>
      </c>
      <c r="F335" s="1" t="s">
        <v>58</v>
      </c>
      <c r="G335" s="1">
        <v>8</v>
      </c>
      <c r="H335" s="1">
        <v>0</v>
      </c>
      <c r="J335">
        <v>78</v>
      </c>
      <c r="L335" s="1">
        <v>8</v>
      </c>
      <c r="M335" s="1" t="s">
        <v>53</v>
      </c>
      <c r="N335" s="1">
        <v>8</v>
      </c>
      <c r="O335" s="1" t="s">
        <v>43</v>
      </c>
      <c r="P335" s="1" t="s">
        <v>43</v>
      </c>
      <c r="Q335" s="1" t="s">
        <v>58</v>
      </c>
      <c r="R335" s="1">
        <v>8</v>
      </c>
      <c r="S335" s="1">
        <v>0</v>
      </c>
    </row>
    <row r="336" spans="1:19" x14ac:dyDescent="0.25">
      <c r="A336" s="1" t="s">
        <v>53</v>
      </c>
      <c r="B336" s="1">
        <v>2</v>
      </c>
      <c r="C336" s="1">
        <v>24</v>
      </c>
      <c r="D336" s="1">
        <v>18</v>
      </c>
      <c r="E336" s="1">
        <v>8</v>
      </c>
      <c r="F336" s="1">
        <v>4</v>
      </c>
      <c r="G336" s="1">
        <v>0</v>
      </c>
      <c r="H336" s="1">
        <v>0</v>
      </c>
      <c r="J336">
        <v>79</v>
      </c>
      <c r="L336" s="1" t="s">
        <v>53</v>
      </c>
      <c r="M336" s="1">
        <v>2</v>
      </c>
      <c r="N336" s="1">
        <v>24</v>
      </c>
      <c r="O336" s="1">
        <v>18</v>
      </c>
      <c r="P336" s="1">
        <v>8</v>
      </c>
      <c r="Q336" s="1">
        <v>4</v>
      </c>
      <c r="R336" s="1">
        <v>0</v>
      </c>
      <c r="S336" s="1">
        <v>0</v>
      </c>
    </row>
    <row r="337" spans="1:19" x14ac:dyDescent="0.25">
      <c r="A337" s="1">
        <v>18</v>
      </c>
      <c r="B337" s="1">
        <v>4</v>
      </c>
      <c r="C337" s="1">
        <v>12</v>
      </c>
      <c r="D337" s="1">
        <v>8</v>
      </c>
      <c r="E337" s="1">
        <v>24</v>
      </c>
      <c r="F337" s="1">
        <v>10</v>
      </c>
      <c r="G337" s="1" t="s">
        <v>35</v>
      </c>
      <c r="H337" s="1">
        <v>0</v>
      </c>
      <c r="J337">
        <v>80</v>
      </c>
      <c r="L337" s="1">
        <v>18</v>
      </c>
      <c r="M337" s="1">
        <v>4</v>
      </c>
      <c r="N337" s="1">
        <v>12</v>
      </c>
      <c r="O337" s="1">
        <v>8</v>
      </c>
      <c r="P337" s="1">
        <v>24</v>
      </c>
      <c r="Q337" s="1">
        <v>10</v>
      </c>
      <c r="R337" s="1" t="s">
        <v>35</v>
      </c>
      <c r="S337" s="1">
        <v>0</v>
      </c>
    </row>
    <row r="338" spans="1:19" x14ac:dyDescent="0.25">
      <c r="A338" s="1">
        <v>8</v>
      </c>
      <c r="B338" s="1">
        <v>10</v>
      </c>
      <c r="C338" s="1">
        <v>24</v>
      </c>
      <c r="D338" s="1">
        <v>44</v>
      </c>
      <c r="E338" s="1" t="s">
        <v>54</v>
      </c>
      <c r="F338" s="1">
        <v>2</v>
      </c>
      <c r="G338" s="1">
        <v>0</v>
      </c>
      <c r="H338" s="1">
        <v>0</v>
      </c>
      <c r="J338">
        <v>81</v>
      </c>
      <c r="L338" s="1">
        <v>8</v>
      </c>
      <c r="M338" s="1">
        <v>10</v>
      </c>
      <c r="N338" s="1">
        <v>24</v>
      </c>
      <c r="O338" s="1">
        <v>44</v>
      </c>
      <c r="P338" s="1" t="s">
        <v>54</v>
      </c>
      <c r="Q338" s="1">
        <v>2</v>
      </c>
      <c r="R338" s="1">
        <v>0</v>
      </c>
      <c r="S338" s="1">
        <v>0</v>
      </c>
    </row>
    <row r="339" spans="1:19" x14ac:dyDescent="0.25">
      <c r="A339" s="1">
        <v>2</v>
      </c>
      <c r="B339" s="1">
        <v>2</v>
      </c>
      <c r="C339" s="1">
        <v>14</v>
      </c>
      <c r="D339" s="1">
        <v>8</v>
      </c>
      <c r="E339" s="1">
        <v>14</v>
      </c>
      <c r="F339" s="1">
        <v>20</v>
      </c>
      <c r="G339" s="1">
        <v>0</v>
      </c>
      <c r="H339" s="1">
        <v>0</v>
      </c>
      <c r="J339">
        <v>82</v>
      </c>
      <c r="L339" s="1">
        <v>2</v>
      </c>
      <c r="M339" s="1">
        <v>2</v>
      </c>
      <c r="N339" s="1">
        <v>14</v>
      </c>
      <c r="O339" s="1">
        <v>8</v>
      </c>
      <c r="P339" s="1">
        <v>14</v>
      </c>
      <c r="Q339" s="1">
        <v>20</v>
      </c>
      <c r="R339" s="1">
        <v>0</v>
      </c>
      <c r="S339" s="1">
        <v>0</v>
      </c>
    </row>
    <row r="340" spans="1:19" x14ac:dyDescent="0.25">
      <c r="A340" s="1" t="s">
        <v>50</v>
      </c>
      <c r="B340" s="1">
        <v>10</v>
      </c>
      <c r="C340" s="1" t="s">
        <v>53</v>
      </c>
      <c r="D340" s="1">
        <v>10</v>
      </c>
      <c r="E340" s="1">
        <v>10</v>
      </c>
      <c r="F340" s="1" t="s">
        <v>59</v>
      </c>
      <c r="G340" s="1">
        <v>0</v>
      </c>
      <c r="H340" s="1">
        <v>0</v>
      </c>
      <c r="J340">
        <v>83</v>
      </c>
      <c r="L340" s="1" t="s">
        <v>50</v>
      </c>
      <c r="M340" s="1">
        <v>10</v>
      </c>
      <c r="N340" s="1" t="s">
        <v>53</v>
      </c>
      <c r="O340" s="1">
        <v>10</v>
      </c>
      <c r="P340" s="1">
        <v>10</v>
      </c>
      <c r="Q340" s="1" t="s">
        <v>59</v>
      </c>
      <c r="R340" s="1">
        <v>0</v>
      </c>
      <c r="S340" s="1">
        <v>0</v>
      </c>
    </row>
    <row r="341" spans="1:19" x14ac:dyDescent="0.25">
      <c r="A341" s="1">
        <v>10</v>
      </c>
      <c r="B341" s="1" t="s">
        <v>53</v>
      </c>
      <c r="C341" s="1">
        <v>12</v>
      </c>
      <c r="D341" s="1">
        <v>14</v>
      </c>
      <c r="E341" s="1">
        <v>10</v>
      </c>
      <c r="F341" s="1">
        <v>10</v>
      </c>
      <c r="G341" s="1">
        <v>10</v>
      </c>
      <c r="H341" s="1">
        <v>0</v>
      </c>
      <c r="J341">
        <v>84</v>
      </c>
      <c r="L341" s="1">
        <v>10</v>
      </c>
      <c r="M341" s="1" t="s">
        <v>53</v>
      </c>
      <c r="N341" s="1">
        <v>12</v>
      </c>
      <c r="O341" s="1">
        <v>14</v>
      </c>
      <c r="P341" s="1">
        <v>10</v>
      </c>
      <c r="Q341" s="1">
        <v>10</v>
      </c>
      <c r="R341" s="1">
        <v>10</v>
      </c>
      <c r="S341" s="1">
        <v>0</v>
      </c>
    </row>
    <row r="342" spans="1:19" x14ac:dyDescent="0.25">
      <c r="A342" s="1">
        <v>0</v>
      </c>
      <c r="B342" s="1" t="s">
        <v>50</v>
      </c>
      <c r="C342" s="1">
        <v>4</v>
      </c>
      <c r="D342" s="1">
        <v>4</v>
      </c>
      <c r="E342" s="1">
        <v>4</v>
      </c>
      <c r="F342" s="1" t="s">
        <v>53</v>
      </c>
      <c r="G342" s="1">
        <v>0</v>
      </c>
      <c r="H342" s="1">
        <v>0</v>
      </c>
      <c r="J342">
        <v>85</v>
      </c>
      <c r="L342" s="1">
        <v>0</v>
      </c>
      <c r="M342" s="1" t="s">
        <v>50</v>
      </c>
      <c r="N342" s="1">
        <v>4</v>
      </c>
      <c r="O342" s="1">
        <v>4</v>
      </c>
      <c r="P342" s="1">
        <v>4</v>
      </c>
      <c r="Q342" s="1" t="s">
        <v>53</v>
      </c>
      <c r="R342" s="1">
        <v>0</v>
      </c>
      <c r="S342" s="1">
        <v>0</v>
      </c>
    </row>
    <row r="343" spans="1:19" x14ac:dyDescent="0.25">
      <c r="A343" s="1">
        <v>0</v>
      </c>
      <c r="B343" s="1" t="s">
        <v>53</v>
      </c>
      <c r="C343" s="1">
        <v>2</v>
      </c>
      <c r="D343" s="1" t="s">
        <v>52</v>
      </c>
      <c r="E343" s="1">
        <v>2</v>
      </c>
      <c r="F343" s="1" t="s">
        <v>53</v>
      </c>
      <c r="G343" s="1">
        <v>0</v>
      </c>
      <c r="H343" s="1">
        <v>0</v>
      </c>
      <c r="J343">
        <v>86</v>
      </c>
      <c r="L343" s="1">
        <v>0</v>
      </c>
      <c r="M343" s="1" t="s">
        <v>53</v>
      </c>
      <c r="N343" s="1">
        <v>2</v>
      </c>
      <c r="O343" s="1" t="s">
        <v>52</v>
      </c>
      <c r="P343" s="1">
        <v>2</v>
      </c>
      <c r="Q343" s="1" t="s">
        <v>53</v>
      </c>
      <c r="R343" s="1">
        <v>0</v>
      </c>
      <c r="S343" s="1">
        <v>0</v>
      </c>
    </row>
    <row r="344" spans="1:19" x14ac:dyDescent="0.25">
      <c r="A344" s="1" t="s">
        <v>50</v>
      </c>
      <c r="B344" s="1">
        <v>0</v>
      </c>
      <c r="C344" s="1" t="s">
        <v>53</v>
      </c>
      <c r="D344" s="1">
        <v>2</v>
      </c>
      <c r="E344" s="1">
        <v>4</v>
      </c>
      <c r="F344" s="1">
        <v>8</v>
      </c>
      <c r="G344" s="1">
        <v>0</v>
      </c>
      <c r="H344" s="1">
        <v>0</v>
      </c>
      <c r="J344">
        <v>87</v>
      </c>
      <c r="L344" s="1" t="s">
        <v>50</v>
      </c>
      <c r="M344" s="1">
        <v>0</v>
      </c>
      <c r="N344" s="1" t="s">
        <v>53</v>
      </c>
      <c r="O344" s="1">
        <v>2</v>
      </c>
      <c r="P344" s="1">
        <v>4</v>
      </c>
      <c r="Q344" s="1">
        <v>8</v>
      </c>
      <c r="R344" s="1">
        <v>0</v>
      </c>
      <c r="S344" s="1">
        <v>0</v>
      </c>
    </row>
    <row r="345" spans="1:19" x14ac:dyDescent="0.25">
      <c r="A345" s="1">
        <v>22</v>
      </c>
      <c r="B345" s="1">
        <v>22</v>
      </c>
      <c r="C345" s="1">
        <v>22</v>
      </c>
      <c r="D345" s="1">
        <v>22</v>
      </c>
      <c r="E345" s="1">
        <v>22</v>
      </c>
      <c r="F345" s="1">
        <v>4</v>
      </c>
      <c r="G345" s="1">
        <v>8</v>
      </c>
      <c r="H345" s="1">
        <v>0</v>
      </c>
      <c r="J345">
        <v>88</v>
      </c>
      <c r="L345" s="1">
        <v>22</v>
      </c>
      <c r="M345" s="1">
        <v>22</v>
      </c>
      <c r="N345" s="1">
        <v>22</v>
      </c>
      <c r="O345" s="1">
        <v>22</v>
      </c>
      <c r="P345" s="1">
        <v>22</v>
      </c>
      <c r="Q345" s="1">
        <v>4</v>
      </c>
      <c r="R345" s="1">
        <v>8</v>
      </c>
      <c r="S345" s="1">
        <v>0</v>
      </c>
    </row>
    <row r="346" spans="1:19" x14ac:dyDescent="0.25">
      <c r="A346" s="1">
        <v>28</v>
      </c>
      <c r="B346" s="1">
        <v>28</v>
      </c>
      <c r="C346" s="1">
        <v>28</v>
      </c>
      <c r="D346" s="1" t="s">
        <v>43</v>
      </c>
      <c r="E346" s="1" t="s">
        <v>43</v>
      </c>
      <c r="F346" s="1" t="s">
        <v>115</v>
      </c>
      <c r="G346" s="1">
        <v>0</v>
      </c>
      <c r="H346" s="1">
        <v>0</v>
      </c>
      <c r="J346">
        <v>89</v>
      </c>
      <c r="L346" s="1">
        <v>28</v>
      </c>
      <c r="M346" s="1">
        <v>28</v>
      </c>
      <c r="N346" s="1">
        <v>28</v>
      </c>
      <c r="O346" s="1" t="s">
        <v>43</v>
      </c>
      <c r="P346" s="1" t="s">
        <v>43</v>
      </c>
      <c r="Q346" s="1" t="s">
        <v>115</v>
      </c>
      <c r="R346" s="1">
        <v>0</v>
      </c>
      <c r="S346" s="1">
        <v>0</v>
      </c>
    </row>
    <row r="347" spans="1:19" x14ac:dyDescent="0.25">
      <c r="A347" s="1">
        <v>20</v>
      </c>
      <c r="B347" s="1">
        <v>20</v>
      </c>
      <c r="C347" s="1">
        <v>20</v>
      </c>
      <c r="D347" s="1">
        <v>22</v>
      </c>
      <c r="E347" s="1">
        <v>24</v>
      </c>
      <c r="F347" s="1">
        <v>38</v>
      </c>
      <c r="G347" s="1">
        <v>0</v>
      </c>
      <c r="H347" s="1">
        <v>0</v>
      </c>
      <c r="J347">
        <v>90</v>
      </c>
      <c r="L347" s="1">
        <v>20</v>
      </c>
      <c r="M347" s="1">
        <v>20</v>
      </c>
      <c r="N347" s="1">
        <v>20</v>
      </c>
      <c r="O347" s="1">
        <v>22</v>
      </c>
      <c r="P347" s="1">
        <v>24</v>
      </c>
      <c r="Q347" s="1">
        <v>38</v>
      </c>
      <c r="R347" s="1">
        <v>0</v>
      </c>
      <c r="S347" s="1">
        <v>0</v>
      </c>
    </row>
    <row r="348" spans="1:19" x14ac:dyDescent="0.25">
      <c r="A348" s="1">
        <v>8</v>
      </c>
      <c r="B348" s="1">
        <v>8</v>
      </c>
      <c r="C348" s="1">
        <v>8</v>
      </c>
      <c r="D348" s="1">
        <v>8</v>
      </c>
      <c r="E348" s="1" t="s">
        <v>45</v>
      </c>
      <c r="F348" s="1">
        <v>8</v>
      </c>
      <c r="G348" s="1">
        <v>8</v>
      </c>
      <c r="H348" s="1">
        <v>8</v>
      </c>
      <c r="J348">
        <v>92</v>
      </c>
      <c r="L348" s="1" t="s">
        <v>53</v>
      </c>
      <c r="M348" s="1">
        <v>42</v>
      </c>
      <c r="N348" s="1">
        <v>42</v>
      </c>
      <c r="O348" s="1">
        <v>4</v>
      </c>
      <c r="P348" s="1">
        <v>8</v>
      </c>
      <c r="Q348" s="1">
        <v>10</v>
      </c>
      <c r="R348" s="1">
        <v>0</v>
      </c>
      <c r="S348" s="1">
        <v>0</v>
      </c>
    </row>
    <row r="349" spans="1:19" x14ac:dyDescent="0.25">
      <c r="A349" s="1" t="s">
        <v>53</v>
      </c>
      <c r="B349" s="1">
        <v>42</v>
      </c>
      <c r="C349" s="1">
        <v>42</v>
      </c>
      <c r="D349" s="1">
        <v>4</v>
      </c>
      <c r="E349" s="1">
        <v>8</v>
      </c>
      <c r="F349" s="1">
        <v>10</v>
      </c>
      <c r="G349" s="1">
        <v>0</v>
      </c>
      <c r="H349" s="1">
        <v>0</v>
      </c>
      <c r="J349">
        <v>95</v>
      </c>
      <c r="L349" s="1" t="s">
        <v>53</v>
      </c>
      <c r="M349" s="1">
        <v>2</v>
      </c>
      <c r="N349" s="1" t="s">
        <v>53</v>
      </c>
      <c r="O349" s="1">
        <v>2</v>
      </c>
      <c r="P349" s="1">
        <v>4</v>
      </c>
      <c r="Q349" s="1">
        <v>8</v>
      </c>
      <c r="R349" s="1">
        <v>0</v>
      </c>
      <c r="S349" s="1">
        <v>0</v>
      </c>
    </row>
    <row r="350" spans="1:19" x14ac:dyDescent="0.25">
      <c r="A350" s="1">
        <v>8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 s="1">
        <v>8</v>
      </c>
      <c r="H350" s="1">
        <v>8</v>
      </c>
      <c r="J350">
        <v>97</v>
      </c>
      <c r="L350" s="1" t="s">
        <v>53</v>
      </c>
      <c r="M350" s="1">
        <v>2</v>
      </c>
      <c r="N350" s="1">
        <v>14</v>
      </c>
      <c r="O350" s="1">
        <v>18</v>
      </c>
      <c r="P350" s="1">
        <v>10</v>
      </c>
      <c r="Q350" s="1">
        <v>10</v>
      </c>
      <c r="R350" s="1">
        <v>20</v>
      </c>
      <c r="S350" s="1">
        <v>0</v>
      </c>
    </row>
    <row r="351" spans="1:19" x14ac:dyDescent="0.25">
      <c r="A351" s="1">
        <v>0</v>
      </c>
      <c r="B351" s="1">
        <v>0</v>
      </c>
      <c r="C351" s="1">
        <v>1</v>
      </c>
      <c r="D351" s="1" t="s">
        <v>52</v>
      </c>
      <c r="E351" s="1">
        <v>54</v>
      </c>
      <c r="F351" s="1">
        <v>14</v>
      </c>
      <c r="G351" s="1">
        <v>14</v>
      </c>
      <c r="H351" s="1">
        <v>0</v>
      </c>
      <c r="J351">
        <v>98</v>
      </c>
      <c r="L351" s="1">
        <v>2</v>
      </c>
      <c r="M351" s="1" t="s">
        <v>35</v>
      </c>
      <c r="N351" s="1">
        <v>18</v>
      </c>
      <c r="O351" s="1">
        <v>28</v>
      </c>
      <c r="P351" s="1">
        <v>48</v>
      </c>
      <c r="Q351" s="1">
        <v>8</v>
      </c>
      <c r="R351" s="1">
        <v>8</v>
      </c>
      <c r="S351" s="1">
        <v>0</v>
      </c>
    </row>
    <row r="352" spans="1:19" x14ac:dyDescent="0.25">
      <c r="A352" s="1" t="s">
        <v>53</v>
      </c>
      <c r="B352" s="1">
        <v>2</v>
      </c>
      <c r="C352" s="1" t="s">
        <v>53</v>
      </c>
      <c r="D352" s="1">
        <v>2</v>
      </c>
      <c r="E352" s="1">
        <v>4</v>
      </c>
      <c r="F352" s="1">
        <v>8</v>
      </c>
      <c r="G352" s="1">
        <v>0</v>
      </c>
      <c r="H352" s="1">
        <v>0</v>
      </c>
      <c r="J352">
        <v>99</v>
      </c>
      <c r="L352" s="1">
        <v>10</v>
      </c>
      <c r="M352" s="1" t="s">
        <v>53</v>
      </c>
      <c r="N352" s="1">
        <v>42</v>
      </c>
      <c r="O352" s="1">
        <v>2</v>
      </c>
      <c r="P352" s="1">
        <v>4</v>
      </c>
      <c r="Q352" s="1">
        <v>8</v>
      </c>
      <c r="R352" s="1">
        <v>0</v>
      </c>
      <c r="S352" s="1">
        <v>0</v>
      </c>
    </row>
    <row r="353" spans="1:19" x14ac:dyDescent="0.25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J353">
        <v>100</v>
      </c>
      <c r="L353" s="1">
        <v>0</v>
      </c>
      <c r="M353" s="1" t="s">
        <v>52</v>
      </c>
      <c r="N353" s="1">
        <v>8</v>
      </c>
      <c r="O353" s="1">
        <v>8</v>
      </c>
      <c r="P353" s="1">
        <v>8</v>
      </c>
      <c r="Q353" s="1" t="s">
        <v>52</v>
      </c>
      <c r="R353" s="1">
        <v>0</v>
      </c>
      <c r="S353" s="1">
        <v>0</v>
      </c>
    </row>
    <row r="354" spans="1:19" x14ac:dyDescent="0.25">
      <c r="A354" s="1" t="s">
        <v>53</v>
      </c>
      <c r="B354" s="1">
        <v>2</v>
      </c>
      <c r="C354" s="1">
        <v>14</v>
      </c>
      <c r="D354" s="1">
        <v>18</v>
      </c>
      <c r="E354" s="1">
        <v>10</v>
      </c>
      <c r="F354" s="1">
        <v>10</v>
      </c>
      <c r="G354" s="1">
        <v>20</v>
      </c>
      <c r="H354" s="1">
        <v>0</v>
      </c>
      <c r="J354">
        <v>101</v>
      </c>
      <c r="L354" s="1">
        <v>8</v>
      </c>
      <c r="M354" s="1" t="s">
        <v>53</v>
      </c>
      <c r="N354" s="1">
        <v>8</v>
      </c>
      <c r="O354" s="1">
        <v>18</v>
      </c>
      <c r="P354" s="1">
        <v>28</v>
      </c>
      <c r="Q354" s="1">
        <v>48</v>
      </c>
      <c r="R354" s="1">
        <v>8</v>
      </c>
      <c r="S354" s="1">
        <v>0</v>
      </c>
    </row>
    <row r="355" spans="1:19" x14ac:dyDescent="0.25">
      <c r="A355" s="1">
        <v>2</v>
      </c>
      <c r="B355" s="1" t="s">
        <v>35</v>
      </c>
      <c r="C355" s="1">
        <v>18</v>
      </c>
      <c r="D355" s="1">
        <v>28</v>
      </c>
      <c r="E355" s="1">
        <v>48</v>
      </c>
      <c r="F355" s="1">
        <v>8</v>
      </c>
      <c r="G355" s="1">
        <v>8</v>
      </c>
      <c r="H355" s="1">
        <v>0</v>
      </c>
      <c r="J355">
        <v>102</v>
      </c>
      <c r="L355" s="1">
        <v>10</v>
      </c>
      <c r="M355" s="1" t="s">
        <v>53</v>
      </c>
      <c r="N355" s="1">
        <v>12</v>
      </c>
      <c r="O355" s="1">
        <v>12</v>
      </c>
      <c r="P355" s="1">
        <v>22</v>
      </c>
      <c r="Q355" s="1">
        <v>46</v>
      </c>
      <c r="R355" s="1">
        <v>0</v>
      </c>
      <c r="S355" s="1">
        <v>0</v>
      </c>
    </row>
    <row r="356" spans="1:19" x14ac:dyDescent="0.25">
      <c r="A356" s="1">
        <v>10</v>
      </c>
      <c r="B356" s="1" t="s">
        <v>53</v>
      </c>
      <c r="C356" s="1">
        <v>42</v>
      </c>
      <c r="D356" s="1">
        <v>2</v>
      </c>
      <c r="E356" s="1">
        <v>4</v>
      </c>
      <c r="F356" s="1">
        <v>8</v>
      </c>
      <c r="G356" s="1">
        <v>0</v>
      </c>
      <c r="H356" s="1">
        <v>0</v>
      </c>
      <c r="J356">
        <v>103</v>
      </c>
      <c r="L356" s="1">
        <v>8</v>
      </c>
      <c r="M356" s="1" t="s">
        <v>52</v>
      </c>
      <c r="N356" s="1">
        <v>8</v>
      </c>
      <c r="O356" s="1" t="s">
        <v>52</v>
      </c>
      <c r="P356" s="1">
        <v>8</v>
      </c>
      <c r="Q356" s="1">
        <v>8</v>
      </c>
      <c r="R356" s="1">
        <v>8</v>
      </c>
      <c r="S356" s="1">
        <v>0</v>
      </c>
    </row>
    <row r="357" spans="1:19" x14ac:dyDescent="0.25">
      <c r="A357" s="1">
        <v>0</v>
      </c>
      <c r="B357" s="1" t="s">
        <v>52</v>
      </c>
      <c r="C357" s="1">
        <v>8</v>
      </c>
      <c r="D357" s="1">
        <v>8</v>
      </c>
      <c r="E357" s="1">
        <v>8</v>
      </c>
      <c r="F357" s="1" t="s">
        <v>52</v>
      </c>
      <c r="G357" s="1">
        <v>0</v>
      </c>
      <c r="H357" s="1">
        <v>0</v>
      </c>
      <c r="J357">
        <v>104</v>
      </c>
      <c r="L357" s="1" t="s">
        <v>116</v>
      </c>
      <c r="M357" s="1">
        <v>22</v>
      </c>
      <c r="N357" s="1">
        <v>42</v>
      </c>
      <c r="O357" s="1">
        <v>4</v>
      </c>
      <c r="P357" s="1">
        <v>8</v>
      </c>
      <c r="Q357" s="1">
        <v>10</v>
      </c>
      <c r="R357" s="1">
        <v>20</v>
      </c>
      <c r="S357" s="1">
        <v>0</v>
      </c>
    </row>
    <row r="358" spans="1:19" x14ac:dyDescent="0.25">
      <c r="A358" s="1">
        <v>8</v>
      </c>
      <c r="B358" s="1" t="s">
        <v>53</v>
      </c>
      <c r="C358" s="1">
        <v>8</v>
      </c>
      <c r="D358" s="1">
        <v>18</v>
      </c>
      <c r="E358" s="1">
        <v>28</v>
      </c>
      <c r="F358" s="1">
        <v>48</v>
      </c>
      <c r="G358" s="1">
        <v>8</v>
      </c>
      <c r="H358" s="1">
        <v>0</v>
      </c>
      <c r="J358">
        <v>105</v>
      </c>
      <c r="L358" s="1">
        <v>20</v>
      </c>
      <c r="M358" s="1" t="s">
        <v>52</v>
      </c>
      <c r="N358" s="1">
        <v>48</v>
      </c>
      <c r="O358" s="1">
        <v>8</v>
      </c>
      <c r="P358" s="1">
        <v>8</v>
      </c>
      <c r="Q358" s="1">
        <v>10</v>
      </c>
      <c r="R358" s="1">
        <v>20</v>
      </c>
      <c r="S358" s="1">
        <v>0</v>
      </c>
    </row>
    <row r="359" spans="1:19" x14ac:dyDescent="0.25">
      <c r="A359" s="1">
        <v>10</v>
      </c>
      <c r="B359" s="1" t="s">
        <v>53</v>
      </c>
      <c r="C359" s="1">
        <v>12</v>
      </c>
      <c r="D359" s="1">
        <v>12</v>
      </c>
      <c r="E359" s="1">
        <v>22</v>
      </c>
      <c r="F359" s="1">
        <v>46</v>
      </c>
      <c r="G359" s="1">
        <v>0</v>
      </c>
      <c r="H359" s="1">
        <v>0</v>
      </c>
      <c r="J359">
        <v>106</v>
      </c>
      <c r="L359" s="1">
        <v>50</v>
      </c>
      <c r="M359" s="1">
        <v>50</v>
      </c>
      <c r="N359" s="1">
        <v>50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</row>
    <row r="360" spans="1:19" x14ac:dyDescent="0.25">
      <c r="A360" s="1">
        <v>8</v>
      </c>
      <c r="B360" s="1" t="s">
        <v>52</v>
      </c>
      <c r="C360" s="1">
        <v>8</v>
      </c>
      <c r="D360" s="1" t="s">
        <v>52</v>
      </c>
      <c r="E360" s="1">
        <v>8</v>
      </c>
      <c r="F360" s="1">
        <v>8</v>
      </c>
      <c r="G360" s="1">
        <v>8</v>
      </c>
      <c r="H360" s="1">
        <v>0</v>
      </c>
      <c r="J360">
        <v>108</v>
      </c>
      <c r="L360" s="1" t="s">
        <v>53</v>
      </c>
      <c r="M360" s="1">
        <v>4</v>
      </c>
      <c r="N360" s="1">
        <v>8</v>
      </c>
      <c r="O360" s="1">
        <v>18</v>
      </c>
      <c r="P360" s="1">
        <v>24</v>
      </c>
      <c r="Q360" s="1">
        <v>42</v>
      </c>
      <c r="R360" s="1">
        <v>0</v>
      </c>
      <c r="S360" s="1">
        <v>0</v>
      </c>
    </row>
    <row r="361" spans="1:19" x14ac:dyDescent="0.25">
      <c r="A361" s="1" t="s">
        <v>116</v>
      </c>
      <c r="B361" s="1">
        <v>22</v>
      </c>
      <c r="C361" s="1">
        <v>42</v>
      </c>
      <c r="D361" s="1">
        <v>4</v>
      </c>
      <c r="E361" s="1">
        <v>8</v>
      </c>
      <c r="F361" s="1">
        <v>10</v>
      </c>
      <c r="G361" s="1">
        <v>20</v>
      </c>
      <c r="H361" s="1">
        <v>0</v>
      </c>
      <c r="J361">
        <v>116</v>
      </c>
      <c r="L361" s="1">
        <v>40</v>
      </c>
      <c r="M361" s="1" t="s">
        <v>53</v>
      </c>
      <c r="N361" s="1">
        <v>8</v>
      </c>
      <c r="O361" s="1" t="s">
        <v>52</v>
      </c>
      <c r="P361" s="1">
        <v>28</v>
      </c>
      <c r="Q361" s="1" t="s">
        <v>53</v>
      </c>
      <c r="R361" s="1">
        <v>8</v>
      </c>
      <c r="S361" s="1">
        <v>0</v>
      </c>
    </row>
    <row r="362" spans="1:19" x14ac:dyDescent="0.25">
      <c r="A362" s="1">
        <v>20</v>
      </c>
      <c r="B362" s="1" t="s">
        <v>52</v>
      </c>
      <c r="C362" s="1">
        <v>48</v>
      </c>
      <c r="D362" s="1">
        <v>8</v>
      </c>
      <c r="E362" s="1">
        <v>8</v>
      </c>
      <c r="F362" s="1">
        <v>10</v>
      </c>
      <c r="G362" s="1">
        <v>20</v>
      </c>
      <c r="H362" s="1">
        <v>0</v>
      </c>
      <c r="J362">
        <v>117</v>
      </c>
      <c r="L362" s="1" t="s">
        <v>52</v>
      </c>
      <c r="M362" s="1">
        <v>22</v>
      </c>
      <c r="N362" s="1" t="s">
        <v>52</v>
      </c>
      <c r="O362" s="1">
        <v>22</v>
      </c>
      <c r="P362" s="1" t="s">
        <v>52</v>
      </c>
      <c r="Q362" s="1">
        <v>22</v>
      </c>
      <c r="R362" s="1">
        <v>22</v>
      </c>
      <c r="S362" s="1">
        <v>0</v>
      </c>
    </row>
    <row r="363" spans="1:19" x14ac:dyDescent="0.25">
      <c r="A363" s="1">
        <v>50</v>
      </c>
      <c r="B363" s="1">
        <v>50</v>
      </c>
      <c r="C363" s="1">
        <v>50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J363">
        <v>118</v>
      </c>
      <c r="L363" s="1" t="s">
        <v>52</v>
      </c>
      <c r="M363" s="1">
        <v>22</v>
      </c>
      <c r="N363" s="1">
        <v>22</v>
      </c>
      <c r="O363" s="1" t="s">
        <v>52</v>
      </c>
      <c r="P363" s="1">
        <v>22</v>
      </c>
      <c r="Q363" s="1">
        <v>22</v>
      </c>
      <c r="R363" s="1" t="s">
        <v>52</v>
      </c>
      <c r="S363" s="1">
        <v>0</v>
      </c>
    </row>
    <row r="364" spans="1:19" x14ac:dyDescent="0.25">
      <c r="A364" s="1">
        <v>8</v>
      </c>
      <c r="B364" s="1">
        <v>8</v>
      </c>
      <c r="C364" s="1">
        <v>8</v>
      </c>
      <c r="D364" s="1">
        <v>8</v>
      </c>
      <c r="E364" s="1" t="s">
        <v>47</v>
      </c>
      <c r="F364" s="1">
        <v>8</v>
      </c>
      <c r="G364" s="1">
        <v>8</v>
      </c>
      <c r="H364" s="1">
        <v>8</v>
      </c>
      <c r="J364">
        <v>119</v>
      </c>
      <c r="L364" s="1" t="s">
        <v>116</v>
      </c>
      <c r="M364" s="1">
        <v>22</v>
      </c>
      <c r="N364" s="1">
        <v>52</v>
      </c>
      <c r="O364" s="1" t="s">
        <v>35</v>
      </c>
      <c r="P364" s="1">
        <v>8</v>
      </c>
      <c r="Q364" s="1">
        <v>10</v>
      </c>
      <c r="R364" s="1">
        <v>20</v>
      </c>
      <c r="S364" s="1">
        <v>0</v>
      </c>
    </row>
    <row r="365" spans="1:19" x14ac:dyDescent="0.25">
      <c r="A365" s="1" t="s">
        <v>53</v>
      </c>
      <c r="B365" s="1">
        <v>4</v>
      </c>
      <c r="C365" s="1">
        <v>8</v>
      </c>
      <c r="D365" s="1">
        <v>18</v>
      </c>
      <c r="E365" s="1">
        <v>24</v>
      </c>
      <c r="F365" s="1">
        <v>42</v>
      </c>
      <c r="G365" s="1">
        <v>0</v>
      </c>
      <c r="H365" s="1">
        <v>0</v>
      </c>
      <c r="J365">
        <v>120</v>
      </c>
      <c r="L365" s="1">
        <v>0</v>
      </c>
      <c r="M365" s="1" t="s">
        <v>53</v>
      </c>
      <c r="N365" s="1">
        <v>42</v>
      </c>
      <c r="O365" s="1">
        <v>42</v>
      </c>
      <c r="P365" s="1">
        <v>42</v>
      </c>
      <c r="Q365" s="1" t="s">
        <v>53</v>
      </c>
      <c r="R365" s="1">
        <v>0</v>
      </c>
      <c r="S365" s="1">
        <v>0</v>
      </c>
    </row>
    <row r="366" spans="1:19" x14ac:dyDescent="0.25">
      <c r="A366" s="1">
        <v>8</v>
      </c>
      <c r="B366" s="1">
        <v>8</v>
      </c>
      <c r="C366" s="1">
        <v>8</v>
      </c>
      <c r="D366" s="1">
        <v>8</v>
      </c>
      <c r="E366" s="1" t="s">
        <v>47</v>
      </c>
      <c r="F366" s="1">
        <v>0</v>
      </c>
      <c r="G366" s="1">
        <v>0</v>
      </c>
      <c r="H366" s="1">
        <v>0</v>
      </c>
      <c r="J366">
        <v>121</v>
      </c>
      <c r="L366" s="1">
        <v>60</v>
      </c>
      <c r="M366" s="1">
        <v>0</v>
      </c>
      <c r="N366" s="1">
        <v>2</v>
      </c>
      <c r="O366" s="1">
        <v>2</v>
      </c>
      <c r="P366" s="1">
        <v>4</v>
      </c>
      <c r="Q366" s="1">
        <v>78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0</v>
      </c>
      <c r="D367" s="1">
        <v>0</v>
      </c>
      <c r="E367" s="1" t="s">
        <v>46</v>
      </c>
      <c r="F367" s="1">
        <v>8</v>
      </c>
      <c r="G367" s="1">
        <v>8</v>
      </c>
      <c r="H367" s="1">
        <v>8</v>
      </c>
      <c r="J367">
        <v>122</v>
      </c>
      <c r="L367" s="1">
        <v>0</v>
      </c>
      <c r="M367" s="1" t="s">
        <v>53</v>
      </c>
      <c r="N367" s="1">
        <v>2</v>
      </c>
      <c r="O367" s="1">
        <v>2</v>
      </c>
      <c r="P367" s="1">
        <v>2</v>
      </c>
      <c r="Q367" s="1" t="s">
        <v>53</v>
      </c>
      <c r="R367" s="1">
        <v>0</v>
      </c>
      <c r="S367" s="1">
        <v>0</v>
      </c>
    </row>
    <row r="368" spans="1:19" x14ac:dyDescent="0.25">
      <c r="A368" s="1">
        <v>70</v>
      </c>
      <c r="B368" s="1">
        <v>50</v>
      </c>
      <c r="C368" s="1">
        <v>70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J368">
        <v>123</v>
      </c>
      <c r="L368" s="1">
        <v>24</v>
      </c>
      <c r="M368" s="1" t="s">
        <v>53</v>
      </c>
      <c r="N368" s="1">
        <v>24</v>
      </c>
      <c r="O368" s="1">
        <v>24</v>
      </c>
      <c r="P368" s="1">
        <v>4</v>
      </c>
      <c r="Q368" s="1">
        <v>8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 t="s">
        <v>47</v>
      </c>
      <c r="F369" s="1">
        <v>8</v>
      </c>
      <c r="G369" s="1">
        <v>8</v>
      </c>
      <c r="H369" s="1">
        <v>8</v>
      </c>
      <c r="J369">
        <v>125</v>
      </c>
      <c r="L369" s="1">
        <v>8</v>
      </c>
      <c r="M369" s="1">
        <v>8</v>
      </c>
      <c r="N369" s="1">
        <v>8</v>
      </c>
      <c r="O369" s="1">
        <v>8</v>
      </c>
      <c r="P369" s="1" t="s">
        <v>46</v>
      </c>
      <c r="Q369" s="1">
        <v>0</v>
      </c>
      <c r="R369" s="1">
        <v>0</v>
      </c>
      <c r="S369" s="1">
        <v>0</v>
      </c>
    </row>
    <row r="370" spans="1:19" x14ac:dyDescent="0.25">
      <c r="A370" s="1">
        <v>8</v>
      </c>
      <c r="B370" s="1">
        <v>8</v>
      </c>
      <c r="C370" s="1">
        <v>8</v>
      </c>
      <c r="D370" s="1">
        <v>8</v>
      </c>
      <c r="E370" s="1" t="s">
        <v>45</v>
      </c>
      <c r="F370" s="1">
        <v>0</v>
      </c>
      <c r="G370" s="1">
        <v>0</v>
      </c>
      <c r="H370" s="1">
        <v>0</v>
      </c>
      <c r="J370">
        <v>126</v>
      </c>
      <c r="L370" s="1">
        <v>20</v>
      </c>
      <c r="M370" s="1" t="s">
        <v>53</v>
      </c>
      <c r="N370" s="1">
        <v>22</v>
      </c>
      <c r="O370" s="1">
        <v>24</v>
      </c>
      <c r="P370" s="1">
        <v>20</v>
      </c>
      <c r="Q370" s="1" t="s">
        <v>116</v>
      </c>
      <c r="R370" s="1">
        <v>0</v>
      </c>
      <c r="S370" s="1">
        <v>0</v>
      </c>
    </row>
    <row r="371" spans="1:19" x14ac:dyDescent="0.25">
      <c r="A371" s="1">
        <v>0</v>
      </c>
      <c r="B371" s="1">
        <v>0</v>
      </c>
      <c r="C371" s="1">
        <v>0</v>
      </c>
      <c r="D371" s="1">
        <v>0</v>
      </c>
      <c r="E371" s="1" t="s">
        <v>45</v>
      </c>
      <c r="F371" s="1">
        <v>8</v>
      </c>
      <c r="G371" s="1">
        <v>8</v>
      </c>
      <c r="H371" s="1">
        <v>8</v>
      </c>
      <c r="J371">
        <v>127</v>
      </c>
      <c r="L371" s="1">
        <v>42</v>
      </c>
      <c r="M371" s="1">
        <v>22</v>
      </c>
      <c r="N371" s="1">
        <v>2</v>
      </c>
      <c r="O371" s="1">
        <v>4</v>
      </c>
      <c r="P371" s="1">
        <v>8</v>
      </c>
      <c r="Q371" s="1">
        <v>10</v>
      </c>
      <c r="R371" s="1">
        <v>0</v>
      </c>
      <c r="S371" s="1">
        <v>0</v>
      </c>
    </row>
    <row r="372" spans="1:19" x14ac:dyDescent="0.25">
      <c r="A372" s="1">
        <v>8</v>
      </c>
      <c r="B372" s="1">
        <v>8</v>
      </c>
      <c r="C372" s="1">
        <v>8</v>
      </c>
      <c r="D372" s="1">
        <v>8</v>
      </c>
      <c r="E372" s="1" t="s">
        <v>46</v>
      </c>
      <c r="F372" s="1">
        <v>8</v>
      </c>
      <c r="G372" s="1">
        <v>8</v>
      </c>
      <c r="H372" s="1">
        <v>8</v>
      </c>
    </row>
    <row r="373" spans="1:19" x14ac:dyDescent="0.25">
      <c r="A373" s="1">
        <v>40</v>
      </c>
      <c r="B373" s="1" t="s">
        <v>53</v>
      </c>
      <c r="C373" s="1">
        <v>8</v>
      </c>
      <c r="D373" s="1" t="s">
        <v>52</v>
      </c>
      <c r="E373" s="1">
        <v>28</v>
      </c>
      <c r="F373" s="1" t="s">
        <v>53</v>
      </c>
      <c r="G373" s="1">
        <v>8</v>
      </c>
      <c r="H373" s="1">
        <v>0</v>
      </c>
    </row>
    <row r="374" spans="1:19" x14ac:dyDescent="0.25">
      <c r="A374" s="1" t="s">
        <v>52</v>
      </c>
      <c r="B374" s="1">
        <v>22</v>
      </c>
      <c r="C374" s="1" t="s">
        <v>52</v>
      </c>
      <c r="D374" s="1">
        <v>22</v>
      </c>
      <c r="E374" s="1" t="s">
        <v>52</v>
      </c>
      <c r="F374" s="1">
        <v>22</v>
      </c>
      <c r="G374" s="1">
        <v>22</v>
      </c>
      <c r="H374" s="1">
        <v>0</v>
      </c>
    </row>
    <row r="375" spans="1:19" x14ac:dyDescent="0.25">
      <c r="A375" s="1" t="s">
        <v>52</v>
      </c>
      <c r="B375" s="1">
        <v>22</v>
      </c>
      <c r="C375" s="1">
        <v>22</v>
      </c>
      <c r="D375" s="1" t="s">
        <v>52</v>
      </c>
      <c r="E375" s="1">
        <v>22</v>
      </c>
      <c r="F375" s="1">
        <v>22</v>
      </c>
      <c r="G375" s="1" t="s">
        <v>52</v>
      </c>
      <c r="H375" s="1">
        <v>0</v>
      </c>
    </row>
    <row r="376" spans="1:19" x14ac:dyDescent="0.25">
      <c r="A376" s="1" t="s">
        <v>116</v>
      </c>
      <c r="B376" s="1">
        <v>22</v>
      </c>
      <c r="C376" s="1">
        <v>52</v>
      </c>
      <c r="D376" s="1" t="s">
        <v>35</v>
      </c>
      <c r="E376" s="1">
        <v>8</v>
      </c>
      <c r="F376" s="1">
        <v>10</v>
      </c>
      <c r="G376" s="1">
        <v>20</v>
      </c>
      <c r="H376" s="1">
        <v>0</v>
      </c>
    </row>
    <row r="377" spans="1:19" x14ac:dyDescent="0.25">
      <c r="A377" s="1">
        <v>0</v>
      </c>
      <c r="B377" s="1" t="s">
        <v>53</v>
      </c>
      <c r="C377" s="1">
        <v>42</v>
      </c>
      <c r="D377" s="1">
        <v>42</v>
      </c>
      <c r="E377" s="1">
        <v>42</v>
      </c>
      <c r="F377" s="1" t="s">
        <v>53</v>
      </c>
      <c r="G377" s="1">
        <v>0</v>
      </c>
      <c r="H377" s="1">
        <v>0</v>
      </c>
    </row>
    <row r="378" spans="1:19" x14ac:dyDescent="0.25">
      <c r="A378" s="1">
        <v>60</v>
      </c>
      <c r="B378" s="1">
        <v>0</v>
      </c>
      <c r="C378" s="1">
        <v>2</v>
      </c>
      <c r="D378" s="1">
        <v>2</v>
      </c>
      <c r="E378" s="1">
        <v>4</v>
      </c>
      <c r="F378" s="1">
        <v>78</v>
      </c>
      <c r="G378" s="1">
        <v>0</v>
      </c>
      <c r="H378" s="1">
        <v>0</v>
      </c>
    </row>
    <row r="379" spans="1:19" x14ac:dyDescent="0.25">
      <c r="A379" s="1">
        <v>0</v>
      </c>
      <c r="B379" s="1" t="s">
        <v>53</v>
      </c>
      <c r="C379" s="1">
        <v>2</v>
      </c>
      <c r="D379" s="1">
        <v>2</v>
      </c>
      <c r="E379" s="1">
        <v>2</v>
      </c>
      <c r="F379" s="1" t="s">
        <v>53</v>
      </c>
      <c r="G379" s="1">
        <v>0</v>
      </c>
      <c r="H379" s="1">
        <v>0</v>
      </c>
    </row>
    <row r="380" spans="1:19" x14ac:dyDescent="0.25">
      <c r="A380" s="1">
        <v>24</v>
      </c>
      <c r="B380" s="1" t="s">
        <v>53</v>
      </c>
      <c r="C380" s="1">
        <v>24</v>
      </c>
      <c r="D380" s="1">
        <v>24</v>
      </c>
      <c r="E380" s="1">
        <v>4</v>
      </c>
      <c r="F380" s="1">
        <v>8</v>
      </c>
      <c r="G380" s="1">
        <v>0</v>
      </c>
      <c r="H380" s="1">
        <v>0</v>
      </c>
    </row>
    <row r="381" spans="1:19" x14ac:dyDescent="0.25">
      <c r="A381" s="1">
        <v>60</v>
      </c>
      <c r="B381" s="1">
        <v>0</v>
      </c>
      <c r="C381" s="1">
        <v>62</v>
      </c>
      <c r="D381" s="1">
        <v>2</v>
      </c>
      <c r="E381" s="1">
        <v>4</v>
      </c>
      <c r="F381" s="1">
        <v>78</v>
      </c>
      <c r="G381" s="1">
        <v>0</v>
      </c>
      <c r="H381" s="1">
        <v>0</v>
      </c>
    </row>
    <row r="382" spans="1:19" x14ac:dyDescent="0.25">
      <c r="A382" s="1">
        <v>8</v>
      </c>
      <c r="B382" s="1">
        <v>8</v>
      </c>
      <c r="C382" s="1">
        <v>8</v>
      </c>
      <c r="D382" s="1">
        <v>8</v>
      </c>
      <c r="E382" s="1" t="s">
        <v>46</v>
      </c>
      <c r="F382" s="1">
        <v>0</v>
      </c>
      <c r="G382" s="1">
        <v>0</v>
      </c>
      <c r="H382" s="1">
        <v>0</v>
      </c>
    </row>
    <row r="383" spans="1:19" x14ac:dyDescent="0.25">
      <c r="A383" s="1">
        <v>20</v>
      </c>
      <c r="B383" s="1" t="s">
        <v>53</v>
      </c>
      <c r="C383" s="1">
        <v>22</v>
      </c>
      <c r="D383" s="1">
        <v>24</v>
      </c>
      <c r="E383" s="1">
        <v>20</v>
      </c>
      <c r="F383" s="1" t="s">
        <v>116</v>
      </c>
      <c r="G383" s="1">
        <v>0</v>
      </c>
      <c r="H383" s="1">
        <v>0</v>
      </c>
    </row>
    <row r="384" spans="1:19" x14ac:dyDescent="0.25">
      <c r="A384" s="1">
        <v>42</v>
      </c>
      <c r="B384" s="1">
        <v>22</v>
      </c>
      <c r="C384" s="1">
        <v>2</v>
      </c>
      <c r="D384" s="1">
        <v>4</v>
      </c>
      <c r="E384" s="1">
        <v>8</v>
      </c>
      <c r="F384" s="1">
        <v>10</v>
      </c>
      <c r="G384" s="1">
        <v>0</v>
      </c>
      <c r="H384" s="1">
        <v>0</v>
      </c>
    </row>
    <row r="385" spans="1:10" x14ac:dyDescent="0.25">
      <c r="A385" s="1" t="s">
        <v>121</v>
      </c>
      <c r="B385" s="1" t="s">
        <v>122</v>
      </c>
      <c r="C385" s="1" t="s">
        <v>123</v>
      </c>
      <c r="D385" s="1" t="s">
        <v>124</v>
      </c>
      <c r="E385" s="1" t="s">
        <v>125</v>
      </c>
      <c r="F385" s="1" t="s">
        <v>126</v>
      </c>
      <c r="G385" s="1" t="s">
        <v>127</v>
      </c>
      <c r="H385" s="1" t="s">
        <v>45</v>
      </c>
      <c r="J385">
        <v>128</v>
      </c>
    </row>
    <row r="386" spans="1:10" x14ac:dyDescent="0.25">
      <c r="A386" s="1" t="s">
        <v>65</v>
      </c>
      <c r="B386" s="1" t="s">
        <v>128</v>
      </c>
      <c r="C386" s="1" t="s">
        <v>129</v>
      </c>
      <c r="D386" s="1">
        <v>81</v>
      </c>
      <c r="E386" s="1" t="s">
        <v>129</v>
      </c>
      <c r="F386" s="1" t="s">
        <v>129</v>
      </c>
      <c r="G386" s="1" t="s">
        <v>129</v>
      </c>
      <c r="H386" s="1" t="s">
        <v>45</v>
      </c>
      <c r="J386">
        <v>129</v>
      </c>
    </row>
    <row r="387" spans="1:10" x14ac:dyDescent="0.25">
      <c r="A387" s="1">
        <v>83</v>
      </c>
      <c r="B387" s="1" t="s">
        <v>122</v>
      </c>
      <c r="C387" s="1" t="s">
        <v>122</v>
      </c>
      <c r="D387" s="1" t="s">
        <v>64</v>
      </c>
      <c r="E387" s="1" t="s">
        <v>122</v>
      </c>
      <c r="F387" s="1" t="s">
        <v>122</v>
      </c>
      <c r="G387" s="1">
        <v>83</v>
      </c>
      <c r="H387" s="1" t="s">
        <v>45</v>
      </c>
      <c r="J387">
        <v>130</v>
      </c>
    </row>
    <row r="388" spans="1:10" x14ac:dyDescent="0.25">
      <c r="A388" s="1" t="s">
        <v>121</v>
      </c>
      <c r="B388" s="1" t="s">
        <v>122</v>
      </c>
      <c r="C388" s="1" t="s">
        <v>130</v>
      </c>
      <c r="D388" s="1" t="s">
        <v>130</v>
      </c>
      <c r="E388" s="1" t="s">
        <v>130</v>
      </c>
      <c r="F388" s="1" t="s">
        <v>122</v>
      </c>
      <c r="G388" s="1" t="s">
        <v>121</v>
      </c>
      <c r="H388" s="1" t="s">
        <v>45</v>
      </c>
      <c r="J388">
        <v>131</v>
      </c>
    </row>
    <row r="389" spans="1:10" x14ac:dyDescent="0.25">
      <c r="A389" s="1">
        <v>87</v>
      </c>
      <c r="B389" s="1" t="s">
        <v>128</v>
      </c>
      <c r="C389" s="1" t="s">
        <v>122</v>
      </c>
      <c r="D389" s="1" t="s">
        <v>122</v>
      </c>
      <c r="E389" s="1" t="s">
        <v>122</v>
      </c>
      <c r="F389" s="1" t="s">
        <v>128</v>
      </c>
      <c r="G389" s="1">
        <v>87</v>
      </c>
      <c r="H389" s="1" t="s">
        <v>45</v>
      </c>
      <c r="J389">
        <v>132</v>
      </c>
    </row>
    <row r="390" spans="1:10" x14ac:dyDescent="0.25">
      <c r="A390" s="1">
        <v>81</v>
      </c>
      <c r="B390" s="1" t="s">
        <v>130</v>
      </c>
      <c r="C390" s="1" t="s">
        <v>130</v>
      </c>
      <c r="D390" s="1">
        <v>87</v>
      </c>
      <c r="E390" s="1" t="s">
        <v>130</v>
      </c>
      <c r="F390" s="1" t="s">
        <v>130</v>
      </c>
      <c r="G390" s="1">
        <v>81</v>
      </c>
      <c r="H390" s="1" t="s">
        <v>45</v>
      </c>
      <c r="J390">
        <v>133</v>
      </c>
    </row>
    <row r="391" spans="1:10" x14ac:dyDescent="0.25">
      <c r="A391" s="1">
        <v>81</v>
      </c>
      <c r="B391" s="1" t="s">
        <v>130</v>
      </c>
      <c r="C391" s="1" t="s">
        <v>130</v>
      </c>
      <c r="D391" s="1">
        <v>87</v>
      </c>
      <c r="E391" s="1" t="s">
        <v>130</v>
      </c>
      <c r="F391" s="1" t="s">
        <v>130</v>
      </c>
      <c r="G391" s="1" t="s">
        <v>130</v>
      </c>
      <c r="H391" s="1" t="s">
        <v>45</v>
      </c>
      <c r="J391">
        <v>134</v>
      </c>
    </row>
    <row r="392" spans="1:10" x14ac:dyDescent="0.25">
      <c r="A392" s="1" t="s">
        <v>121</v>
      </c>
      <c r="B392" s="1" t="s">
        <v>122</v>
      </c>
      <c r="C392" s="1" t="s">
        <v>130</v>
      </c>
      <c r="D392" s="1" t="s">
        <v>131</v>
      </c>
      <c r="E392" s="1" t="s">
        <v>129</v>
      </c>
      <c r="F392" s="1" t="s">
        <v>122</v>
      </c>
      <c r="G392" s="1" t="s">
        <v>121</v>
      </c>
      <c r="H392" s="1" t="s">
        <v>45</v>
      </c>
      <c r="J392">
        <v>135</v>
      </c>
    </row>
    <row r="393" spans="1:10" x14ac:dyDescent="0.25">
      <c r="A393" s="1" t="s">
        <v>129</v>
      </c>
      <c r="B393" s="1" t="s">
        <v>129</v>
      </c>
      <c r="C393" s="1" t="s">
        <v>129</v>
      </c>
      <c r="D393" s="1">
        <v>81</v>
      </c>
      <c r="E393" s="1" t="s">
        <v>129</v>
      </c>
      <c r="F393" s="1" t="s">
        <v>129</v>
      </c>
      <c r="G393" s="1" t="s">
        <v>129</v>
      </c>
      <c r="H393" s="1" t="s">
        <v>45</v>
      </c>
      <c r="J393">
        <v>136</v>
      </c>
    </row>
    <row r="394" spans="1:10" x14ac:dyDescent="0.25">
      <c r="A394" s="1" t="s">
        <v>121</v>
      </c>
      <c r="B394" s="1" t="s">
        <v>132</v>
      </c>
      <c r="C394" s="1" t="s">
        <v>132</v>
      </c>
      <c r="D394" s="1" t="s">
        <v>132</v>
      </c>
      <c r="E394" s="1" t="s">
        <v>132</v>
      </c>
      <c r="F394" s="1" t="s">
        <v>132</v>
      </c>
      <c r="G394" s="1" t="s">
        <v>121</v>
      </c>
      <c r="H394" s="1" t="s">
        <v>45</v>
      </c>
      <c r="J394">
        <v>137</v>
      </c>
    </row>
    <row r="395" spans="1:10" x14ac:dyDescent="0.25">
      <c r="A395" s="1" t="s">
        <v>133</v>
      </c>
      <c r="B395" s="1" t="s">
        <v>134</v>
      </c>
      <c r="C395" s="1" t="s">
        <v>134</v>
      </c>
      <c r="D395" s="1" t="s">
        <v>134</v>
      </c>
      <c r="E395" s="1" t="s">
        <v>134</v>
      </c>
      <c r="F395" s="1" t="s">
        <v>135</v>
      </c>
      <c r="G395" s="1" t="s">
        <v>136</v>
      </c>
      <c r="H395" s="1" t="s">
        <v>45</v>
      </c>
      <c r="J395">
        <v>138</v>
      </c>
    </row>
    <row r="396" spans="1:10" x14ac:dyDescent="0.25">
      <c r="A396" s="1" t="s">
        <v>129</v>
      </c>
      <c r="B396" s="1" t="s">
        <v>135</v>
      </c>
      <c r="C396" s="1" t="s">
        <v>137</v>
      </c>
      <c r="D396" s="1" t="s">
        <v>138</v>
      </c>
      <c r="E396" s="1" t="s">
        <v>137</v>
      </c>
      <c r="F396" s="1" t="s">
        <v>135</v>
      </c>
      <c r="G396" s="1" t="s">
        <v>129</v>
      </c>
      <c r="H396" s="1" t="s">
        <v>45</v>
      </c>
      <c r="J396">
        <v>139</v>
      </c>
    </row>
    <row r="397" spans="1:10" x14ac:dyDescent="0.25">
      <c r="A397" s="1" t="s">
        <v>130</v>
      </c>
      <c r="B397" s="1" t="s">
        <v>130</v>
      </c>
      <c r="C397" s="1" t="s">
        <v>130</v>
      </c>
      <c r="D397" s="1" t="s">
        <v>130</v>
      </c>
      <c r="E397" s="1" t="s">
        <v>130</v>
      </c>
      <c r="F397" s="1" t="s">
        <v>130</v>
      </c>
      <c r="G397" s="1">
        <v>81</v>
      </c>
      <c r="H397" s="1" t="s">
        <v>45</v>
      </c>
      <c r="J397">
        <v>140</v>
      </c>
    </row>
    <row r="398" spans="1:10" x14ac:dyDescent="0.25">
      <c r="A398" s="1" t="s">
        <v>129</v>
      </c>
      <c r="B398" s="1">
        <v>99</v>
      </c>
      <c r="C398" s="1" t="s">
        <v>139</v>
      </c>
      <c r="D398" s="1" t="s">
        <v>139</v>
      </c>
      <c r="E398" s="1" t="s">
        <v>129</v>
      </c>
      <c r="F398" s="1" t="s">
        <v>129</v>
      </c>
      <c r="G398" s="1" t="s">
        <v>129</v>
      </c>
      <c r="H398" s="1" t="s">
        <v>45</v>
      </c>
      <c r="J398">
        <v>141</v>
      </c>
    </row>
    <row r="399" spans="1:10" x14ac:dyDescent="0.25">
      <c r="A399" s="1" t="s">
        <v>129</v>
      </c>
      <c r="B399" s="1" t="s">
        <v>140</v>
      </c>
      <c r="C399" s="1" t="s">
        <v>141</v>
      </c>
      <c r="D399" s="1" t="s">
        <v>123</v>
      </c>
      <c r="E399" s="1" t="s">
        <v>142</v>
      </c>
      <c r="F399" s="1" t="s">
        <v>129</v>
      </c>
      <c r="G399" s="1" t="s">
        <v>129</v>
      </c>
      <c r="H399" s="1" t="s">
        <v>45</v>
      </c>
      <c r="J399">
        <v>142</v>
      </c>
    </row>
    <row r="400" spans="1:10" x14ac:dyDescent="0.25">
      <c r="A400" s="1" t="s">
        <v>65</v>
      </c>
      <c r="B400" s="1" t="s">
        <v>128</v>
      </c>
      <c r="C400" s="1" t="s">
        <v>129</v>
      </c>
      <c r="D400" s="1" t="s">
        <v>129</v>
      </c>
      <c r="E400" s="1" t="s">
        <v>129</v>
      </c>
      <c r="F400" s="1" t="s">
        <v>128</v>
      </c>
      <c r="G400" s="1" t="s">
        <v>65</v>
      </c>
      <c r="H400" s="1" t="s">
        <v>45</v>
      </c>
      <c r="J400">
        <v>143</v>
      </c>
    </row>
    <row r="401" spans="1:10" x14ac:dyDescent="0.25">
      <c r="A401" s="1">
        <v>83</v>
      </c>
      <c r="B401" s="1" t="s">
        <v>129</v>
      </c>
      <c r="C401" s="1" t="s">
        <v>129</v>
      </c>
      <c r="D401" s="1">
        <v>83</v>
      </c>
      <c r="E401" s="1" t="s">
        <v>130</v>
      </c>
      <c r="F401" s="1" t="s">
        <v>130</v>
      </c>
      <c r="G401" s="1" t="s">
        <v>130</v>
      </c>
      <c r="H401" s="1" t="s">
        <v>45</v>
      </c>
      <c r="J401">
        <v>144</v>
      </c>
    </row>
    <row r="402" spans="1:10" x14ac:dyDescent="0.25">
      <c r="A402" s="1" t="s">
        <v>65</v>
      </c>
      <c r="B402" s="1" t="s">
        <v>128</v>
      </c>
      <c r="C402" s="1" t="s">
        <v>129</v>
      </c>
      <c r="D402" s="1" t="s">
        <v>129</v>
      </c>
      <c r="E402" s="1" t="s">
        <v>123</v>
      </c>
      <c r="F402" s="1" t="s">
        <v>128</v>
      </c>
      <c r="G402" s="1" t="s">
        <v>143</v>
      </c>
      <c r="H402" s="1" t="s">
        <v>45</v>
      </c>
      <c r="J402">
        <v>145</v>
      </c>
    </row>
    <row r="403" spans="1:10" x14ac:dyDescent="0.25">
      <c r="A403" s="1">
        <v>83</v>
      </c>
      <c r="B403" s="1" t="s">
        <v>129</v>
      </c>
      <c r="C403" s="1" t="s">
        <v>129</v>
      </c>
      <c r="D403" s="1">
        <v>83</v>
      </c>
      <c r="E403" s="1" t="s">
        <v>137</v>
      </c>
      <c r="F403" s="1" t="s">
        <v>135</v>
      </c>
      <c r="G403" s="1" t="s">
        <v>129</v>
      </c>
      <c r="H403" s="1" t="s">
        <v>45</v>
      </c>
      <c r="J403">
        <v>146</v>
      </c>
    </row>
    <row r="404" spans="1:10" x14ac:dyDescent="0.25">
      <c r="A404" s="1" t="s">
        <v>64</v>
      </c>
      <c r="B404" s="1" t="s">
        <v>129</v>
      </c>
      <c r="C404" s="1" t="s">
        <v>130</v>
      </c>
      <c r="D404" s="1" t="s">
        <v>64</v>
      </c>
      <c r="E404" s="1" t="s">
        <v>144</v>
      </c>
      <c r="F404" s="1" t="s">
        <v>129</v>
      </c>
      <c r="G404" s="1" t="s">
        <v>64</v>
      </c>
      <c r="H404" s="1" t="s">
        <v>45</v>
      </c>
      <c r="J404">
        <v>147</v>
      </c>
    </row>
    <row r="405" spans="1:10" x14ac:dyDescent="0.25">
      <c r="A405" s="1" t="s">
        <v>145</v>
      </c>
      <c r="B405" s="1" t="s">
        <v>132</v>
      </c>
      <c r="C405" s="1" t="s">
        <v>132</v>
      </c>
      <c r="D405" s="1" t="s">
        <v>132</v>
      </c>
      <c r="E405" s="1" t="s">
        <v>132</v>
      </c>
      <c r="F405" s="1" t="s">
        <v>132</v>
      </c>
      <c r="G405" s="1" t="s">
        <v>132</v>
      </c>
      <c r="H405" s="1" t="s">
        <v>45</v>
      </c>
      <c r="J405">
        <v>148</v>
      </c>
    </row>
    <row r="406" spans="1:10" x14ac:dyDescent="0.25">
      <c r="A406" s="1" t="s">
        <v>129</v>
      </c>
      <c r="B406" s="1" t="s">
        <v>129</v>
      </c>
      <c r="C406" s="1" t="s">
        <v>129</v>
      </c>
      <c r="D406" s="1" t="s">
        <v>129</v>
      </c>
      <c r="E406" s="1" t="s">
        <v>129</v>
      </c>
      <c r="F406" s="1" t="s">
        <v>129</v>
      </c>
      <c r="G406" s="1" t="s">
        <v>64</v>
      </c>
      <c r="H406" s="1" t="s">
        <v>45</v>
      </c>
      <c r="J406">
        <v>149</v>
      </c>
    </row>
    <row r="407" spans="1:10" x14ac:dyDescent="0.25">
      <c r="A407" s="1" t="s">
        <v>129</v>
      </c>
      <c r="B407" s="1" t="s">
        <v>129</v>
      </c>
      <c r="C407" s="1" t="s">
        <v>129</v>
      </c>
      <c r="D407" s="1" t="s">
        <v>128</v>
      </c>
      <c r="E407" s="1" t="s">
        <v>128</v>
      </c>
      <c r="F407" s="1" t="s">
        <v>65</v>
      </c>
      <c r="G407" s="1" t="s">
        <v>65</v>
      </c>
      <c r="H407" s="1" t="s">
        <v>45</v>
      </c>
      <c r="J407">
        <v>150</v>
      </c>
    </row>
    <row r="408" spans="1:10" x14ac:dyDescent="0.25">
      <c r="A408" s="1" t="s">
        <v>129</v>
      </c>
      <c r="B408" s="1" t="s">
        <v>129</v>
      </c>
      <c r="C408" s="1" t="s">
        <v>129</v>
      </c>
      <c r="D408" s="1" t="s">
        <v>139</v>
      </c>
      <c r="E408" s="1" t="s">
        <v>139</v>
      </c>
      <c r="F408" s="1">
        <v>99</v>
      </c>
      <c r="G408" s="1" t="s">
        <v>129</v>
      </c>
      <c r="H408" s="1" t="s">
        <v>45</v>
      </c>
      <c r="J408">
        <v>151</v>
      </c>
    </row>
    <row r="409" spans="1:10" x14ac:dyDescent="0.25">
      <c r="A409" s="1" t="s">
        <v>129</v>
      </c>
      <c r="B409" s="1" t="s">
        <v>129</v>
      </c>
      <c r="C409" s="1" t="s">
        <v>128</v>
      </c>
      <c r="D409" s="1" t="s">
        <v>65</v>
      </c>
      <c r="E409" s="1" t="s">
        <v>128</v>
      </c>
      <c r="F409" s="1" t="s">
        <v>129</v>
      </c>
      <c r="G409" s="1" t="s">
        <v>129</v>
      </c>
      <c r="H409" s="1" t="s">
        <v>45</v>
      </c>
      <c r="J409">
        <v>152</v>
      </c>
    </row>
    <row r="410" spans="1:10" x14ac:dyDescent="0.25">
      <c r="A410" s="1" t="s">
        <v>122</v>
      </c>
      <c r="B410" s="1" t="s">
        <v>122</v>
      </c>
      <c r="C410" s="1" t="s">
        <v>122</v>
      </c>
      <c r="D410" s="1" t="s">
        <v>121</v>
      </c>
      <c r="E410" s="1" t="s">
        <v>132</v>
      </c>
      <c r="F410" s="1" t="s">
        <v>132</v>
      </c>
      <c r="G410" s="1" t="s">
        <v>132</v>
      </c>
      <c r="H410" s="1" t="s">
        <v>45</v>
      </c>
      <c r="J410">
        <v>153</v>
      </c>
    </row>
    <row r="411" spans="1:10" x14ac:dyDescent="0.25">
      <c r="A411" s="1">
        <v>81</v>
      </c>
      <c r="B411" s="1" t="s">
        <v>144</v>
      </c>
      <c r="C411" s="1" t="s">
        <v>134</v>
      </c>
      <c r="D411" s="1" t="s">
        <v>65</v>
      </c>
      <c r="E411" s="1" t="s">
        <v>126</v>
      </c>
      <c r="F411" s="1" t="s">
        <v>130</v>
      </c>
      <c r="G411" s="1">
        <v>81</v>
      </c>
      <c r="H411" s="1" t="s">
        <v>45</v>
      </c>
      <c r="J411">
        <v>154</v>
      </c>
    </row>
    <row r="412" spans="1:10" x14ac:dyDescent="0.25">
      <c r="A412" s="1" t="s">
        <v>64</v>
      </c>
      <c r="B412" s="1" t="s">
        <v>126</v>
      </c>
      <c r="C412" s="1" t="s">
        <v>126</v>
      </c>
      <c r="D412" s="1" t="s">
        <v>126</v>
      </c>
      <c r="E412" s="1" t="s">
        <v>126</v>
      </c>
      <c r="F412" s="1" t="s">
        <v>126</v>
      </c>
      <c r="G412" s="1" t="s">
        <v>64</v>
      </c>
      <c r="H412" s="1" t="s">
        <v>45</v>
      </c>
      <c r="J412">
        <v>155</v>
      </c>
    </row>
    <row r="413" spans="1:10" x14ac:dyDescent="0.25">
      <c r="A413" s="1" t="s">
        <v>122</v>
      </c>
      <c r="B413" s="1" t="s">
        <v>146</v>
      </c>
      <c r="C413" s="1" t="s">
        <v>132</v>
      </c>
      <c r="D413" s="1" t="s">
        <v>121</v>
      </c>
      <c r="E413" s="1" t="s">
        <v>132</v>
      </c>
      <c r="F413" s="1" t="s">
        <v>121</v>
      </c>
      <c r="G413" s="1" t="s">
        <v>132</v>
      </c>
      <c r="H413" s="1" t="s">
        <v>45</v>
      </c>
      <c r="J413">
        <v>156</v>
      </c>
    </row>
    <row r="414" spans="1:10" x14ac:dyDescent="0.25">
      <c r="A414" s="1" t="s">
        <v>64</v>
      </c>
      <c r="B414" s="1" t="s">
        <v>134</v>
      </c>
      <c r="C414" s="1" t="s">
        <v>134</v>
      </c>
      <c r="D414" s="1" t="s">
        <v>134</v>
      </c>
      <c r="E414" s="1" t="s">
        <v>134</v>
      </c>
      <c r="F414" s="1" t="s">
        <v>134</v>
      </c>
      <c r="G414" s="1" t="s">
        <v>64</v>
      </c>
      <c r="H414" s="1" t="s">
        <v>45</v>
      </c>
      <c r="J414">
        <v>157</v>
      </c>
    </row>
    <row r="415" spans="1:10" x14ac:dyDescent="0.25">
      <c r="A415" s="1" t="s">
        <v>45</v>
      </c>
      <c r="B415" s="1" t="s">
        <v>132</v>
      </c>
      <c r="C415" s="1" t="s">
        <v>121</v>
      </c>
      <c r="D415" s="1" t="s">
        <v>147</v>
      </c>
      <c r="E415" s="1" t="s">
        <v>132</v>
      </c>
      <c r="F415" s="1" t="s">
        <v>132</v>
      </c>
      <c r="G415" s="1" t="s">
        <v>132</v>
      </c>
      <c r="H415" s="1" t="s">
        <v>132</v>
      </c>
      <c r="J415">
        <v>158</v>
      </c>
    </row>
    <row r="416" spans="1:10" x14ac:dyDescent="0.25">
      <c r="A416" s="1" t="s">
        <v>45</v>
      </c>
      <c r="B416" s="1" t="s">
        <v>45</v>
      </c>
      <c r="C416" s="1" t="s">
        <v>148</v>
      </c>
      <c r="D416" s="1" t="s">
        <v>126</v>
      </c>
      <c r="E416" s="1">
        <v>80</v>
      </c>
      <c r="F416" s="1" t="s">
        <v>126</v>
      </c>
      <c r="G416" s="1" t="s">
        <v>148</v>
      </c>
      <c r="H416" s="1" t="s">
        <v>45</v>
      </c>
      <c r="J416">
        <v>159</v>
      </c>
    </row>
    <row r="417" spans="1:10" x14ac:dyDescent="0.25">
      <c r="A417" s="1" t="s">
        <v>45</v>
      </c>
      <c r="B417" s="1" t="s">
        <v>45</v>
      </c>
      <c r="C417" s="1" t="s">
        <v>45</v>
      </c>
      <c r="D417" s="1" t="s">
        <v>45</v>
      </c>
      <c r="E417" s="1" t="s">
        <v>45</v>
      </c>
      <c r="F417" s="1" t="s">
        <v>45</v>
      </c>
      <c r="G417" s="1" t="s">
        <v>45</v>
      </c>
      <c r="H417" s="1" t="s">
        <v>45</v>
      </c>
      <c r="J417">
        <v>160</v>
      </c>
    </row>
    <row r="418" spans="1:10" x14ac:dyDescent="0.25">
      <c r="A418" s="1" t="s">
        <v>132</v>
      </c>
      <c r="B418" s="1" t="s">
        <v>132</v>
      </c>
      <c r="C418" s="1" t="s">
        <v>132</v>
      </c>
      <c r="D418" s="1" t="s">
        <v>132</v>
      </c>
      <c r="E418" s="1" t="s">
        <v>45</v>
      </c>
      <c r="F418" s="1" t="s">
        <v>45</v>
      </c>
      <c r="G418" s="1" t="s">
        <v>132</v>
      </c>
      <c r="H418" s="1" t="s">
        <v>45</v>
      </c>
      <c r="J418">
        <v>161</v>
      </c>
    </row>
    <row r="419" spans="1:10" x14ac:dyDescent="0.25">
      <c r="A419" s="1" t="s">
        <v>128</v>
      </c>
      <c r="B419" s="1" t="s">
        <v>128</v>
      </c>
      <c r="C419" s="1" t="s">
        <v>128</v>
      </c>
      <c r="D419" s="1" t="s">
        <v>45</v>
      </c>
      <c r="E419" s="1" t="s">
        <v>45</v>
      </c>
      <c r="F419" s="1" t="s">
        <v>45</v>
      </c>
      <c r="G419" s="1" t="s">
        <v>45</v>
      </c>
      <c r="H419" s="1" t="s">
        <v>45</v>
      </c>
      <c r="J419">
        <v>162</v>
      </c>
    </row>
    <row r="420" spans="1:10" x14ac:dyDescent="0.25">
      <c r="A420" s="1" t="s">
        <v>128</v>
      </c>
      <c r="B420" s="1" t="s">
        <v>128</v>
      </c>
      <c r="C420" s="1">
        <v>81</v>
      </c>
      <c r="D420" s="1" t="s">
        <v>128</v>
      </c>
      <c r="E420" s="1">
        <v>81</v>
      </c>
      <c r="F420" s="1" t="s">
        <v>128</v>
      </c>
      <c r="G420" s="1" t="s">
        <v>128</v>
      </c>
      <c r="H420" s="1" t="s">
        <v>45</v>
      </c>
      <c r="J420">
        <v>163</v>
      </c>
    </row>
    <row r="421" spans="1:10" x14ac:dyDescent="0.25">
      <c r="A421" s="1" t="s">
        <v>132</v>
      </c>
      <c r="B421" s="1" t="s">
        <v>127</v>
      </c>
      <c r="C421" s="1" t="s">
        <v>149</v>
      </c>
      <c r="D421" s="1" t="s">
        <v>121</v>
      </c>
      <c r="E421" s="1" t="s">
        <v>150</v>
      </c>
      <c r="F421" s="1" t="s">
        <v>64</v>
      </c>
      <c r="G421" s="1" t="s">
        <v>132</v>
      </c>
      <c r="H421" s="1" t="s">
        <v>45</v>
      </c>
      <c r="J421">
        <v>164</v>
      </c>
    </row>
    <row r="422" spans="1:10" x14ac:dyDescent="0.25">
      <c r="A422" s="1" t="s">
        <v>45</v>
      </c>
      <c r="B422" s="1" t="s">
        <v>140</v>
      </c>
      <c r="C422" s="1" t="s">
        <v>151</v>
      </c>
      <c r="D422" s="1" t="s">
        <v>132</v>
      </c>
      <c r="E422" s="1" t="s">
        <v>148</v>
      </c>
      <c r="F422" s="1" t="s">
        <v>152</v>
      </c>
      <c r="G422" s="1" t="s">
        <v>142</v>
      </c>
      <c r="H422" s="1" t="s">
        <v>45</v>
      </c>
      <c r="J422">
        <v>165</v>
      </c>
    </row>
    <row r="423" spans="1:10" x14ac:dyDescent="0.25">
      <c r="A423" s="1" t="s">
        <v>153</v>
      </c>
      <c r="B423" s="1" t="s">
        <v>137</v>
      </c>
      <c r="C423" s="1" t="s">
        <v>137</v>
      </c>
      <c r="D423" s="1" t="s">
        <v>153</v>
      </c>
      <c r="E423" s="1" t="s">
        <v>123</v>
      </c>
      <c r="F423" s="1" t="s">
        <v>135</v>
      </c>
      <c r="G423" s="1" t="s">
        <v>154</v>
      </c>
      <c r="H423" s="1" t="s">
        <v>45</v>
      </c>
      <c r="J423">
        <v>166</v>
      </c>
    </row>
    <row r="424" spans="1:10" x14ac:dyDescent="0.25">
      <c r="A424" s="1" t="s">
        <v>134</v>
      </c>
      <c r="B424" s="1" t="s">
        <v>132</v>
      </c>
      <c r="C424" s="1" t="s">
        <v>148</v>
      </c>
      <c r="D424" s="1" t="s">
        <v>45</v>
      </c>
      <c r="E424" s="1" t="s">
        <v>45</v>
      </c>
      <c r="F424" s="1" t="s">
        <v>45</v>
      </c>
      <c r="G424" s="1" t="s">
        <v>45</v>
      </c>
      <c r="H424" s="1" t="s">
        <v>45</v>
      </c>
      <c r="J424">
        <v>167</v>
      </c>
    </row>
    <row r="425" spans="1:10" x14ac:dyDescent="0.25">
      <c r="A425" s="1" t="s">
        <v>134</v>
      </c>
      <c r="B425" s="1" t="s">
        <v>132</v>
      </c>
      <c r="C425" s="1" t="s">
        <v>148</v>
      </c>
      <c r="D425" s="1" t="s">
        <v>148</v>
      </c>
      <c r="E425" s="1" t="s">
        <v>148</v>
      </c>
      <c r="F425" s="1" t="s">
        <v>132</v>
      </c>
      <c r="G425" s="1" t="s">
        <v>134</v>
      </c>
      <c r="H425" s="1" t="s">
        <v>45</v>
      </c>
      <c r="J425">
        <v>168</v>
      </c>
    </row>
    <row r="426" spans="1:10" x14ac:dyDescent="0.25">
      <c r="A426" s="1" t="s">
        <v>126</v>
      </c>
      <c r="B426" s="1" t="s">
        <v>148</v>
      </c>
      <c r="C426" s="1" t="s">
        <v>132</v>
      </c>
      <c r="D426" s="1" t="s">
        <v>132</v>
      </c>
      <c r="E426" s="1" t="s">
        <v>132</v>
      </c>
      <c r="F426" s="1" t="s">
        <v>148</v>
      </c>
      <c r="G426" s="1" t="s">
        <v>126</v>
      </c>
      <c r="H426" s="1" t="s">
        <v>45</v>
      </c>
      <c r="J426">
        <v>169</v>
      </c>
    </row>
    <row r="427" spans="1:10" x14ac:dyDescent="0.25">
      <c r="A427" s="1" t="s">
        <v>132</v>
      </c>
      <c r="B427" s="1" t="s">
        <v>147</v>
      </c>
      <c r="C427" s="1" t="s">
        <v>121</v>
      </c>
      <c r="D427" s="1" t="s">
        <v>145</v>
      </c>
      <c r="E427" s="1" t="s">
        <v>121</v>
      </c>
      <c r="F427" s="1" t="s">
        <v>147</v>
      </c>
      <c r="G427" s="1" t="s">
        <v>132</v>
      </c>
      <c r="H427" s="1" t="s">
        <v>45</v>
      </c>
      <c r="J427">
        <v>170</v>
      </c>
    </row>
    <row r="428" spans="1:10" x14ac:dyDescent="0.25">
      <c r="A428" s="1" t="s">
        <v>45</v>
      </c>
      <c r="B428" s="1" t="s">
        <v>132</v>
      </c>
      <c r="C428" s="1" t="s">
        <v>132</v>
      </c>
      <c r="D428" s="1" t="s">
        <v>145</v>
      </c>
      <c r="E428" s="1" t="s">
        <v>132</v>
      </c>
      <c r="F428" s="1" t="s">
        <v>132</v>
      </c>
      <c r="G428" s="1" t="s">
        <v>45</v>
      </c>
      <c r="H428" s="1" t="s">
        <v>45</v>
      </c>
      <c r="J428">
        <v>171</v>
      </c>
    </row>
    <row r="429" spans="1:10" x14ac:dyDescent="0.25">
      <c r="A429" s="1" t="s">
        <v>45</v>
      </c>
      <c r="B429" s="1" t="s">
        <v>45</v>
      </c>
      <c r="C429" s="1" t="s">
        <v>45</v>
      </c>
      <c r="D429" s="1" t="s">
        <v>45</v>
      </c>
      <c r="E429" s="1" t="s">
        <v>45</v>
      </c>
      <c r="F429" s="1" t="s">
        <v>132</v>
      </c>
      <c r="G429" s="1" t="s">
        <v>132</v>
      </c>
      <c r="H429" s="1" t="s">
        <v>148</v>
      </c>
      <c r="J429">
        <v>172</v>
      </c>
    </row>
    <row r="430" spans="1:10" x14ac:dyDescent="0.25">
      <c r="A430" s="1" t="s">
        <v>45</v>
      </c>
      <c r="B430" s="1" t="s">
        <v>45</v>
      </c>
      <c r="C430" s="1" t="s">
        <v>45</v>
      </c>
      <c r="D430" s="1">
        <v>81</v>
      </c>
      <c r="E430" s="1" t="s">
        <v>45</v>
      </c>
      <c r="F430" s="1" t="s">
        <v>45</v>
      </c>
      <c r="G430" s="1" t="s">
        <v>45</v>
      </c>
      <c r="H430" s="1" t="s">
        <v>45</v>
      </c>
      <c r="J430">
        <v>173</v>
      </c>
    </row>
    <row r="431" spans="1:10" x14ac:dyDescent="0.25">
      <c r="A431" s="1" t="s">
        <v>45</v>
      </c>
      <c r="B431" s="1" t="s">
        <v>45</v>
      </c>
      <c r="C431" s="1" t="s">
        <v>45</v>
      </c>
      <c r="D431" s="1" t="s">
        <v>45</v>
      </c>
      <c r="E431" s="1" t="s">
        <v>45</v>
      </c>
      <c r="F431" s="1" t="s">
        <v>65</v>
      </c>
      <c r="G431" s="1" t="s">
        <v>65</v>
      </c>
      <c r="H431" s="1" t="s">
        <v>45</v>
      </c>
      <c r="J431">
        <v>174</v>
      </c>
    </row>
    <row r="432" spans="1:10" x14ac:dyDescent="0.25">
      <c r="A432" s="1" t="s">
        <v>45</v>
      </c>
      <c r="B432" s="1" t="s">
        <v>144</v>
      </c>
      <c r="C432" s="1" t="s">
        <v>134</v>
      </c>
      <c r="D432" s="1" t="s">
        <v>132</v>
      </c>
      <c r="E432" s="1" t="s">
        <v>148</v>
      </c>
      <c r="F432" s="1" t="s">
        <v>126</v>
      </c>
      <c r="G432" s="1" t="s">
        <v>130</v>
      </c>
      <c r="H432" s="1" t="s">
        <v>45</v>
      </c>
      <c r="J432">
        <v>175</v>
      </c>
    </row>
    <row r="433" spans="1:10" x14ac:dyDescent="0.25">
      <c r="A433" s="1" t="s">
        <v>64</v>
      </c>
      <c r="B433" s="1" t="s">
        <v>129</v>
      </c>
      <c r="C433" s="1" t="s">
        <v>142</v>
      </c>
      <c r="D433" s="1" t="s">
        <v>139</v>
      </c>
      <c r="E433" s="1" t="s">
        <v>140</v>
      </c>
      <c r="F433" s="1" t="s">
        <v>129</v>
      </c>
      <c r="G433" s="1" t="s">
        <v>64</v>
      </c>
      <c r="H433" s="1" t="s">
        <v>45</v>
      </c>
      <c r="J433">
        <v>176</v>
      </c>
    </row>
    <row r="434" spans="1:10" x14ac:dyDescent="0.25">
      <c r="A434" s="1" t="s">
        <v>132</v>
      </c>
      <c r="B434" s="1" t="s">
        <v>65</v>
      </c>
      <c r="C434" s="1" t="s">
        <v>149</v>
      </c>
      <c r="D434" s="1" t="s">
        <v>132</v>
      </c>
      <c r="E434" s="1" t="s">
        <v>132</v>
      </c>
      <c r="F434" s="1" t="s">
        <v>132</v>
      </c>
      <c r="G434" s="1" t="s">
        <v>145</v>
      </c>
      <c r="H434" s="1" t="s">
        <v>45</v>
      </c>
      <c r="J434">
        <v>177</v>
      </c>
    </row>
    <row r="435" spans="1:10" x14ac:dyDescent="0.25">
      <c r="A435" s="1" t="s">
        <v>64</v>
      </c>
      <c r="B435" s="1" t="s">
        <v>129</v>
      </c>
      <c r="C435" s="1" t="s">
        <v>144</v>
      </c>
      <c r="D435" s="1" t="s">
        <v>155</v>
      </c>
      <c r="E435" s="1" t="s">
        <v>153</v>
      </c>
      <c r="F435" s="1" t="s">
        <v>130</v>
      </c>
      <c r="G435" s="1">
        <v>81</v>
      </c>
      <c r="H435" s="1" t="s">
        <v>45</v>
      </c>
      <c r="J435">
        <v>178</v>
      </c>
    </row>
    <row r="436" spans="1:10" x14ac:dyDescent="0.25">
      <c r="A436" s="1" t="s">
        <v>64</v>
      </c>
      <c r="B436" s="1" t="s">
        <v>129</v>
      </c>
      <c r="C436" s="1" t="s">
        <v>144</v>
      </c>
      <c r="D436" s="1" t="s">
        <v>121</v>
      </c>
      <c r="E436" s="1" t="s">
        <v>144</v>
      </c>
      <c r="F436" s="1" t="s">
        <v>129</v>
      </c>
      <c r="G436" s="1" t="s">
        <v>64</v>
      </c>
      <c r="H436" s="1" t="s">
        <v>45</v>
      </c>
      <c r="J436">
        <v>179</v>
      </c>
    </row>
    <row r="437" spans="1:10" x14ac:dyDescent="0.25">
      <c r="A437" s="1" t="s">
        <v>134</v>
      </c>
      <c r="B437" s="1" t="s">
        <v>155</v>
      </c>
      <c r="C437" s="1" t="s">
        <v>146</v>
      </c>
      <c r="D437" s="1" t="s">
        <v>128</v>
      </c>
      <c r="E437" s="1">
        <v>81</v>
      </c>
      <c r="F437" s="1" t="s">
        <v>134</v>
      </c>
      <c r="G437" s="1" t="s">
        <v>134</v>
      </c>
      <c r="H437" s="1" t="s">
        <v>45</v>
      </c>
      <c r="J437">
        <v>180</v>
      </c>
    </row>
    <row r="438" spans="1:10" x14ac:dyDescent="0.25">
      <c r="A438" s="1">
        <v>81</v>
      </c>
      <c r="B438" s="1" t="s">
        <v>130</v>
      </c>
      <c r="C438" s="1">
        <v>87</v>
      </c>
      <c r="D438" s="1" t="s">
        <v>134</v>
      </c>
      <c r="E438" s="1" t="s">
        <v>144</v>
      </c>
      <c r="F438" s="1" t="s">
        <v>135</v>
      </c>
      <c r="G438" s="1" t="s">
        <v>136</v>
      </c>
      <c r="H438" s="1" t="s">
        <v>45</v>
      </c>
      <c r="J438">
        <v>181</v>
      </c>
    </row>
    <row r="439" spans="1:10" x14ac:dyDescent="0.25">
      <c r="A439" s="1" t="s">
        <v>121</v>
      </c>
      <c r="B439" s="1" t="s">
        <v>126</v>
      </c>
      <c r="C439" s="1" t="s">
        <v>130</v>
      </c>
      <c r="D439" s="1">
        <v>83</v>
      </c>
      <c r="E439" s="1" t="s">
        <v>129</v>
      </c>
      <c r="F439" s="1" t="s">
        <v>129</v>
      </c>
      <c r="G439" s="1" t="s">
        <v>64</v>
      </c>
      <c r="H439" s="1" t="s">
        <v>45</v>
      </c>
      <c r="J439">
        <v>182</v>
      </c>
    </row>
    <row r="440" spans="1:10" x14ac:dyDescent="0.25">
      <c r="A440" s="1">
        <v>81</v>
      </c>
      <c r="B440" s="1" t="s">
        <v>129</v>
      </c>
      <c r="C440" s="1" t="s">
        <v>134</v>
      </c>
      <c r="D440" s="1" t="s">
        <v>132</v>
      </c>
      <c r="E440" s="1" t="s">
        <v>148</v>
      </c>
      <c r="F440" s="1" t="s">
        <v>148</v>
      </c>
      <c r="G440" s="1" t="s">
        <v>148</v>
      </c>
      <c r="H440" s="1" t="s">
        <v>45</v>
      </c>
      <c r="J440">
        <v>183</v>
      </c>
    </row>
    <row r="441" spans="1:10" x14ac:dyDescent="0.25">
      <c r="A441" s="1" t="s">
        <v>64</v>
      </c>
      <c r="B441" s="1" t="s">
        <v>129</v>
      </c>
      <c r="C441" s="1" t="s">
        <v>129</v>
      </c>
      <c r="D441" s="1" t="s">
        <v>64</v>
      </c>
      <c r="E441" s="1" t="s">
        <v>129</v>
      </c>
      <c r="F441" s="1" t="s">
        <v>129</v>
      </c>
      <c r="G441" s="1" t="s">
        <v>64</v>
      </c>
      <c r="H441" s="1" t="s">
        <v>45</v>
      </c>
      <c r="J441">
        <v>184</v>
      </c>
    </row>
    <row r="442" spans="1:10" x14ac:dyDescent="0.25">
      <c r="A442" s="1" t="s">
        <v>64</v>
      </c>
      <c r="B442" s="1" t="s">
        <v>129</v>
      </c>
      <c r="C442" s="1" t="s">
        <v>129</v>
      </c>
      <c r="D442" s="1" t="s">
        <v>145</v>
      </c>
      <c r="E442" s="1" t="s">
        <v>144</v>
      </c>
      <c r="F442" s="1" t="s">
        <v>134</v>
      </c>
      <c r="G442" s="1" t="s">
        <v>136</v>
      </c>
      <c r="H442" s="1" t="s">
        <v>45</v>
      </c>
      <c r="J442">
        <v>185</v>
      </c>
    </row>
    <row r="443" spans="1:10" x14ac:dyDescent="0.25">
      <c r="A443" s="1" t="s">
        <v>45</v>
      </c>
      <c r="B443" s="1" t="s">
        <v>45</v>
      </c>
      <c r="C443" s="1" t="s">
        <v>132</v>
      </c>
      <c r="D443" s="1" t="s">
        <v>45</v>
      </c>
      <c r="E443" s="1" t="s">
        <v>45</v>
      </c>
      <c r="F443" s="1" t="s">
        <v>132</v>
      </c>
      <c r="G443" s="1" t="s">
        <v>45</v>
      </c>
      <c r="H443" s="1" t="s">
        <v>45</v>
      </c>
      <c r="J443">
        <v>186</v>
      </c>
    </row>
    <row r="444" spans="1:10" x14ac:dyDescent="0.25">
      <c r="A444" s="1" t="s">
        <v>45</v>
      </c>
      <c r="B444" s="1" t="s">
        <v>45</v>
      </c>
      <c r="C444" s="1" t="s">
        <v>132</v>
      </c>
      <c r="D444" s="1" t="s">
        <v>45</v>
      </c>
      <c r="E444" s="1" t="s">
        <v>45</v>
      </c>
      <c r="F444" s="1" t="s">
        <v>132</v>
      </c>
      <c r="G444" s="1" t="s">
        <v>132</v>
      </c>
      <c r="H444" s="1" t="s">
        <v>148</v>
      </c>
      <c r="J444">
        <v>187</v>
      </c>
    </row>
    <row r="445" spans="1:10" x14ac:dyDescent="0.25">
      <c r="A445" s="1" t="s">
        <v>133</v>
      </c>
      <c r="B445" s="1" t="s">
        <v>65</v>
      </c>
      <c r="C445" s="1" t="s">
        <v>153</v>
      </c>
      <c r="D445" s="1" t="s">
        <v>156</v>
      </c>
      <c r="E445" s="1" t="s">
        <v>153</v>
      </c>
      <c r="F445" s="1" t="s">
        <v>65</v>
      </c>
      <c r="G445" s="1" t="s">
        <v>133</v>
      </c>
      <c r="H445" s="1" t="s">
        <v>45</v>
      </c>
      <c r="J445">
        <v>188</v>
      </c>
    </row>
    <row r="446" spans="1:10" x14ac:dyDescent="0.25">
      <c r="A446" s="1" t="s">
        <v>45</v>
      </c>
      <c r="B446" s="1" t="s">
        <v>45</v>
      </c>
      <c r="C446" s="1">
        <v>81</v>
      </c>
      <c r="D446" s="1" t="s">
        <v>45</v>
      </c>
      <c r="E446" s="1">
        <v>81</v>
      </c>
      <c r="F446" s="1" t="s">
        <v>45</v>
      </c>
      <c r="G446" s="1" t="s">
        <v>45</v>
      </c>
      <c r="H446" s="1" t="s">
        <v>45</v>
      </c>
      <c r="J446">
        <v>189</v>
      </c>
    </row>
    <row r="447" spans="1:10" x14ac:dyDescent="0.25">
      <c r="A447" s="1" t="s">
        <v>138</v>
      </c>
      <c r="B447" s="1" t="s">
        <v>65</v>
      </c>
      <c r="C447" s="1" t="s">
        <v>155</v>
      </c>
      <c r="D447" s="1" t="s">
        <v>157</v>
      </c>
      <c r="E447" s="1" t="s">
        <v>155</v>
      </c>
      <c r="F447" s="1" t="s">
        <v>65</v>
      </c>
      <c r="G447" s="1" t="s">
        <v>138</v>
      </c>
      <c r="H447" s="1" t="s">
        <v>45</v>
      </c>
      <c r="J447">
        <v>190</v>
      </c>
    </row>
    <row r="448" spans="1:10" x14ac:dyDescent="0.25">
      <c r="A448" s="1" t="s">
        <v>64</v>
      </c>
      <c r="B448" s="1" t="s">
        <v>129</v>
      </c>
      <c r="C448" s="1" t="s">
        <v>144</v>
      </c>
      <c r="D448" s="1" t="s">
        <v>155</v>
      </c>
      <c r="E448" s="1" t="s">
        <v>148</v>
      </c>
      <c r="F448" s="1" t="s">
        <v>45</v>
      </c>
      <c r="G448" s="1" t="s">
        <v>148</v>
      </c>
      <c r="H448" s="1" t="s">
        <v>45</v>
      </c>
      <c r="J448">
        <v>191</v>
      </c>
    </row>
    <row r="449" spans="1:10" x14ac:dyDescent="0.25">
      <c r="A449" s="1" t="s">
        <v>45</v>
      </c>
      <c r="B449" s="1" t="s">
        <v>45</v>
      </c>
      <c r="C449" s="1" t="s">
        <v>45</v>
      </c>
      <c r="D449" s="1" t="s">
        <v>45</v>
      </c>
      <c r="E449" s="1">
        <v>0</v>
      </c>
      <c r="F449" s="1" t="s">
        <v>45</v>
      </c>
      <c r="G449" s="1" t="s">
        <v>45</v>
      </c>
      <c r="H449" s="1" t="s">
        <v>45</v>
      </c>
      <c r="J449">
        <v>192</v>
      </c>
    </row>
    <row r="450" spans="1:10" x14ac:dyDescent="0.25">
      <c r="A450" s="1" t="s">
        <v>144</v>
      </c>
      <c r="B450" s="1" t="s">
        <v>64</v>
      </c>
      <c r="C450" s="1" t="s">
        <v>132</v>
      </c>
      <c r="D450" s="1">
        <v>81</v>
      </c>
      <c r="E450" s="1" t="s">
        <v>132</v>
      </c>
      <c r="F450" s="1" t="s">
        <v>132</v>
      </c>
      <c r="G450" s="1" t="s">
        <v>148</v>
      </c>
      <c r="H450" s="1" t="s">
        <v>45</v>
      </c>
      <c r="J450">
        <v>193</v>
      </c>
    </row>
    <row r="451" spans="1:10" x14ac:dyDescent="0.25">
      <c r="A451" s="1" t="s">
        <v>45</v>
      </c>
      <c r="B451" s="1" t="s">
        <v>141</v>
      </c>
      <c r="C451" s="1" t="s">
        <v>141</v>
      </c>
      <c r="D451" s="1" t="s">
        <v>144</v>
      </c>
      <c r="E451" s="1" t="s">
        <v>144</v>
      </c>
      <c r="F451" s="1" t="s">
        <v>134</v>
      </c>
      <c r="G451" s="1" t="s">
        <v>65</v>
      </c>
      <c r="H451" s="1" t="s">
        <v>45</v>
      </c>
      <c r="J451">
        <v>194</v>
      </c>
    </row>
    <row r="452" spans="1:10" x14ac:dyDescent="0.25">
      <c r="A452" s="1" t="s">
        <v>64</v>
      </c>
      <c r="B452" s="1" t="s">
        <v>45</v>
      </c>
      <c r="C452" s="1">
        <v>81</v>
      </c>
      <c r="D452" s="1" t="s">
        <v>132</v>
      </c>
      <c r="E452" s="1" t="s">
        <v>132</v>
      </c>
      <c r="F452" s="1" t="s">
        <v>132</v>
      </c>
      <c r="G452" s="1" t="s">
        <v>148</v>
      </c>
      <c r="H452" s="1" t="s">
        <v>45</v>
      </c>
      <c r="J452">
        <v>195</v>
      </c>
    </row>
    <row r="453" spans="1:10" x14ac:dyDescent="0.25">
      <c r="A453" s="1" t="s">
        <v>148</v>
      </c>
      <c r="B453" s="1" t="s">
        <v>148</v>
      </c>
      <c r="C453" s="1" t="s">
        <v>148</v>
      </c>
      <c r="D453" s="1" t="s">
        <v>65</v>
      </c>
      <c r="E453" s="1" t="s">
        <v>146</v>
      </c>
      <c r="F453" s="1" t="s">
        <v>148</v>
      </c>
      <c r="G453" s="1" t="s">
        <v>148</v>
      </c>
      <c r="H453" s="1" t="s">
        <v>45</v>
      </c>
      <c r="J453">
        <v>196</v>
      </c>
    </row>
    <row r="454" spans="1:10" x14ac:dyDescent="0.25">
      <c r="A454" s="1" t="s">
        <v>132</v>
      </c>
      <c r="B454" s="1" t="s">
        <v>132</v>
      </c>
      <c r="C454" s="1">
        <v>81</v>
      </c>
      <c r="D454" s="1" t="s">
        <v>132</v>
      </c>
      <c r="E454" s="1" t="s">
        <v>132</v>
      </c>
      <c r="F454" s="1" t="s">
        <v>148</v>
      </c>
      <c r="G454" s="1" t="s">
        <v>126</v>
      </c>
      <c r="H454" s="1" t="s">
        <v>45</v>
      </c>
      <c r="J454">
        <v>197</v>
      </c>
    </row>
    <row r="455" spans="1:10" x14ac:dyDescent="0.25">
      <c r="A455" s="1" t="s">
        <v>45</v>
      </c>
      <c r="B455" s="1" t="s">
        <v>64</v>
      </c>
      <c r="C455" s="1" t="s">
        <v>45</v>
      </c>
      <c r="D455" s="1" t="s">
        <v>45</v>
      </c>
      <c r="E455" s="1" t="s">
        <v>45</v>
      </c>
      <c r="F455" s="1">
        <v>81</v>
      </c>
      <c r="G455" s="1" t="s">
        <v>45</v>
      </c>
      <c r="H455" s="1" t="s">
        <v>45</v>
      </c>
      <c r="J455">
        <v>198</v>
      </c>
    </row>
    <row r="456" spans="1:10" x14ac:dyDescent="0.25">
      <c r="A456" s="1" t="s">
        <v>145</v>
      </c>
      <c r="B456" s="1" t="s">
        <v>144</v>
      </c>
      <c r="C456" s="1" t="s">
        <v>146</v>
      </c>
      <c r="D456" s="1" t="s">
        <v>132</v>
      </c>
      <c r="E456" s="1" t="s">
        <v>146</v>
      </c>
      <c r="F456" s="1" t="s">
        <v>126</v>
      </c>
      <c r="G456" s="1" t="s">
        <v>45</v>
      </c>
      <c r="H456" s="1" t="s">
        <v>45</v>
      </c>
      <c r="J456">
        <v>199</v>
      </c>
    </row>
    <row r="457" spans="1:10" x14ac:dyDescent="0.25">
      <c r="A457" s="1" t="s">
        <v>132</v>
      </c>
      <c r="B457" s="1" t="s">
        <v>145</v>
      </c>
      <c r="C457" s="1" t="s">
        <v>134</v>
      </c>
      <c r="D457" s="1" t="s">
        <v>132</v>
      </c>
      <c r="E457" s="1" t="s">
        <v>121</v>
      </c>
      <c r="F457" s="1" t="s">
        <v>147</v>
      </c>
      <c r="G457" s="1" t="s">
        <v>132</v>
      </c>
      <c r="H457" s="1" t="s">
        <v>45</v>
      </c>
      <c r="J457">
        <v>200</v>
      </c>
    </row>
    <row r="458" spans="1:10" x14ac:dyDescent="0.25">
      <c r="A458" s="1" t="s">
        <v>134</v>
      </c>
      <c r="B458" s="1" t="s">
        <v>134</v>
      </c>
      <c r="C458" s="1" t="s">
        <v>134</v>
      </c>
      <c r="D458" s="1" t="s">
        <v>132</v>
      </c>
      <c r="E458" s="1" t="s">
        <v>148</v>
      </c>
      <c r="F458" s="1" t="s">
        <v>126</v>
      </c>
      <c r="G458" s="1" t="s">
        <v>45</v>
      </c>
      <c r="H458" s="1" t="s">
        <v>45</v>
      </c>
      <c r="J458">
        <v>201</v>
      </c>
    </row>
    <row r="459" spans="1:10" x14ac:dyDescent="0.25">
      <c r="A459" s="1" t="s">
        <v>132</v>
      </c>
      <c r="B459" s="1" t="s">
        <v>128</v>
      </c>
      <c r="C459" s="1" t="s">
        <v>122</v>
      </c>
      <c r="D459" s="1" t="s">
        <v>122</v>
      </c>
      <c r="E459" s="1" t="s">
        <v>122</v>
      </c>
      <c r="F459" s="1" t="s">
        <v>129</v>
      </c>
      <c r="G459" s="1" t="s">
        <v>45</v>
      </c>
      <c r="H459" s="1" t="s">
        <v>45</v>
      </c>
      <c r="J459">
        <v>202</v>
      </c>
    </row>
    <row r="460" spans="1:10" x14ac:dyDescent="0.25">
      <c r="A460" s="1" t="s">
        <v>130</v>
      </c>
      <c r="B460" s="1" t="s">
        <v>130</v>
      </c>
      <c r="C460" s="1">
        <v>83</v>
      </c>
      <c r="D460" s="1" t="s">
        <v>130</v>
      </c>
      <c r="E460" s="1" t="s">
        <v>130</v>
      </c>
      <c r="F460" s="1" t="s">
        <v>145</v>
      </c>
      <c r="G460" s="1" t="s">
        <v>45</v>
      </c>
      <c r="H460" s="1" t="s">
        <v>45</v>
      </c>
      <c r="J460">
        <v>203</v>
      </c>
    </row>
    <row r="461" spans="1:10" x14ac:dyDescent="0.25">
      <c r="A461" s="1" t="s">
        <v>145</v>
      </c>
      <c r="B461" s="1" t="s">
        <v>144</v>
      </c>
      <c r="C461" s="1" t="s">
        <v>144</v>
      </c>
      <c r="D461" s="1" t="s">
        <v>134</v>
      </c>
      <c r="E461" s="1" t="s">
        <v>132</v>
      </c>
      <c r="F461" s="1" t="s">
        <v>148</v>
      </c>
      <c r="G461" s="1" t="s">
        <v>45</v>
      </c>
      <c r="H461" s="1" t="s">
        <v>45</v>
      </c>
      <c r="J461">
        <v>204</v>
      </c>
    </row>
    <row r="462" spans="1:10" x14ac:dyDescent="0.25">
      <c r="A462" s="1" t="s">
        <v>45</v>
      </c>
      <c r="B462" s="1" t="s">
        <v>148</v>
      </c>
      <c r="C462" s="1" t="s">
        <v>149</v>
      </c>
      <c r="D462" s="1" t="s">
        <v>135</v>
      </c>
      <c r="E462" s="1" t="s">
        <v>144</v>
      </c>
      <c r="F462" s="1" t="s">
        <v>144</v>
      </c>
      <c r="G462" s="1" t="s">
        <v>45</v>
      </c>
      <c r="H462" s="1" t="s">
        <v>45</v>
      </c>
      <c r="J462">
        <v>205</v>
      </c>
    </row>
    <row r="463" spans="1:10" x14ac:dyDescent="0.25">
      <c r="A463" s="1" t="s">
        <v>132</v>
      </c>
      <c r="B463" s="1">
        <v>81</v>
      </c>
      <c r="C463" s="1" t="s">
        <v>132</v>
      </c>
      <c r="D463" s="1" t="s">
        <v>147</v>
      </c>
      <c r="E463" s="1" t="s">
        <v>147</v>
      </c>
      <c r="F463" s="1" t="s">
        <v>123</v>
      </c>
      <c r="G463" s="1" t="s">
        <v>132</v>
      </c>
      <c r="H463" s="1" t="s">
        <v>45</v>
      </c>
      <c r="J463">
        <v>206</v>
      </c>
    </row>
    <row r="464" spans="1:10" x14ac:dyDescent="0.25">
      <c r="A464" s="1">
        <v>81</v>
      </c>
      <c r="B464" s="1" t="s">
        <v>144</v>
      </c>
      <c r="C464" s="1" t="s">
        <v>128</v>
      </c>
      <c r="D464" s="1" t="s">
        <v>65</v>
      </c>
      <c r="E464" s="1" t="s">
        <v>132</v>
      </c>
      <c r="F464" s="1" t="s">
        <v>134</v>
      </c>
      <c r="G464" s="1" t="s">
        <v>45</v>
      </c>
      <c r="H464" s="1" t="s">
        <v>45</v>
      </c>
      <c r="J464">
        <v>207</v>
      </c>
    </row>
    <row r="465" spans="1:10" x14ac:dyDescent="0.25">
      <c r="A465" s="1" t="s">
        <v>65</v>
      </c>
      <c r="B465" s="1" t="s">
        <v>134</v>
      </c>
      <c r="C465" s="1" t="s">
        <v>162</v>
      </c>
      <c r="D465" s="1" t="s">
        <v>132</v>
      </c>
      <c r="E465" s="1" t="s">
        <v>128</v>
      </c>
      <c r="F465" s="1" t="s">
        <v>148</v>
      </c>
      <c r="G465" s="1" t="s">
        <v>155</v>
      </c>
      <c r="H465" s="1" t="s">
        <v>45</v>
      </c>
      <c r="J465">
        <v>208</v>
      </c>
    </row>
    <row r="466" spans="1:10" x14ac:dyDescent="0.25">
      <c r="A466" s="1" t="s">
        <v>132</v>
      </c>
      <c r="B466" s="1" t="s">
        <v>148</v>
      </c>
      <c r="C466" s="1" t="s">
        <v>128</v>
      </c>
      <c r="D466" s="1" t="s">
        <v>135</v>
      </c>
      <c r="E466" s="1">
        <v>83</v>
      </c>
      <c r="F466" s="1" t="s">
        <v>144</v>
      </c>
      <c r="G466" s="1" t="s">
        <v>45</v>
      </c>
      <c r="H466" s="1" t="s">
        <v>45</v>
      </c>
      <c r="J466">
        <v>209</v>
      </c>
    </row>
    <row r="467" spans="1:10" x14ac:dyDescent="0.25">
      <c r="A467" s="1" t="s">
        <v>144</v>
      </c>
      <c r="B467" s="1" t="s">
        <v>144</v>
      </c>
      <c r="C467" s="1" t="s">
        <v>146</v>
      </c>
      <c r="D467" s="1" t="s">
        <v>132</v>
      </c>
      <c r="E467" s="1" t="s">
        <v>146</v>
      </c>
      <c r="F467" s="1" t="s">
        <v>126</v>
      </c>
      <c r="G467" s="1" t="s">
        <v>45</v>
      </c>
      <c r="H467" s="1" t="s">
        <v>45</v>
      </c>
      <c r="J467">
        <v>210</v>
      </c>
    </row>
    <row r="468" spans="1:10" x14ac:dyDescent="0.25">
      <c r="A468" s="1" t="s">
        <v>64</v>
      </c>
      <c r="B468" s="1" t="s">
        <v>148</v>
      </c>
      <c r="C468" s="1">
        <v>81</v>
      </c>
      <c r="D468" s="1" t="s">
        <v>148</v>
      </c>
      <c r="E468" s="1" t="s">
        <v>148</v>
      </c>
      <c r="F468" s="1" t="s">
        <v>133</v>
      </c>
      <c r="G468" s="1" t="s">
        <v>45</v>
      </c>
      <c r="H468" s="1" t="s">
        <v>45</v>
      </c>
      <c r="J468">
        <v>211</v>
      </c>
    </row>
    <row r="469" spans="1:10" x14ac:dyDescent="0.25">
      <c r="A469" s="1" t="s">
        <v>148</v>
      </c>
      <c r="B469" s="1">
        <v>81</v>
      </c>
      <c r="C469" s="1" t="s">
        <v>162</v>
      </c>
      <c r="D469" s="1" t="s">
        <v>146</v>
      </c>
      <c r="E469" s="1" t="s">
        <v>148</v>
      </c>
      <c r="F469" s="1" t="s">
        <v>148</v>
      </c>
      <c r="G469" s="1" t="s">
        <v>148</v>
      </c>
      <c r="H469" s="1" t="s">
        <v>45</v>
      </c>
      <c r="J469">
        <v>212</v>
      </c>
    </row>
    <row r="470" spans="1:10" x14ac:dyDescent="0.25">
      <c r="A470" s="1" t="s">
        <v>45</v>
      </c>
      <c r="B470" s="1" t="s">
        <v>64</v>
      </c>
      <c r="C470" s="1" t="s">
        <v>134</v>
      </c>
      <c r="D470" s="1" t="s">
        <v>134</v>
      </c>
      <c r="E470" s="1" t="s">
        <v>134</v>
      </c>
      <c r="F470" s="1">
        <v>81</v>
      </c>
      <c r="G470" s="1" t="s">
        <v>45</v>
      </c>
      <c r="H470" s="1" t="s">
        <v>45</v>
      </c>
      <c r="J470">
        <v>213</v>
      </c>
    </row>
    <row r="471" spans="1:10" x14ac:dyDescent="0.25">
      <c r="A471" s="1" t="s">
        <v>45</v>
      </c>
      <c r="B471" s="1">
        <v>81</v>
      </c>
      <c r="C471" s="1" t="s">
        <v>144</v>
      </c>
      <c r="D471" s="1" t="s">
        <v>145</v>
      </c>
      <c r="E471" s="1" t="s">
        <v>144</v>
      </c>
      <c r="F471" s="1">
        <v>81</v>
      </c>
      <c r="G471" s="1" t="s">
        <v>45</v>
      </c>
      <c r="H471" s="1" t="s">
        <v>45</v>
      </c>
      <c r="J471">
        <v>214</v>
      </c>
    </row>
    <row r="472" spans="1:10" x14ac:dyDescent="0.25">
      <c r="A472" s="1" t="s">
        <v>64</v>
      </c>
      <c r="B472" s="1" t="s">
        <v>45</v>
      </c>
      <c r="C472" s="1">
        <v>81</v>
      </c>
      <c r="D472" s="1" t="s">
        <v>144</v>
      </c>
      <c r="E472" s="1" t="s">
        <v>134</v>
      </c>
      <c r="F472" s="1" t="s">
        <v>132</v>
      </c>
      <c r="G472" s="1" t="s">
        <v>45</v>
      </c>
      <c r="H472" s="1" t="s">
        <v>45</v>
      </c>
      <c r="J472">
        <v>215</v>
      </c>
    </row>
    <row r="473" spans="1:10" x14ac:dyDescent="0.25">
      <c r="A473" s="1" t="s">
        <v>122</v>
      </c>
      <c r="B473" s="1" t="s">
        <v>122</v>
      </c>
      <c r="C473" s="1" t="s">
        <v>122</v>
      </c>
      <c r="D473" s="1" t="s">
        <v>122</v>
      </c>
      <c r="E473" s="1" t="s">
        <v>122</v>
      </c>
      <c r="F473" s="1" t="s">
        <v>134</v>
      </c>
      <c r="G473" s="1" t="s">
        <v>132</v>
      </c>
      <c r="H473" s="1" t="s">
        <v>45</v>
      </c>
      <c r="J473">
        <v>216</v>
      </c>
    </row>
    <row r="474" spans="1:10" x14ac:dyDescent="0.25">
      <c r="A474" s="1" t="s">
        <v>149</v>
      </c>
      <c r="B474" s="1" t="s">
        <v>149</v>
      </c>
      <c r="C474" s="1" t="s">
        <v>149</v>
      </c>
      <c r="D474" s="1" t="s">
        <v>147</v>
      </c>
      <c r="E474" s="1" t="s">
        <v>147</v>
      </c>
      <c r="F474" s="1" t="s">
        <v>125</v>
      </c>
      <c r="G474" s="1" t="s">
        <v>45</v>
      </c>
      <c r="H474" s="1" t="s">
        <v>45</v>
      </c>
      <c r="J474">
        <v>217</v>
      </c>
    </row>
    <row r="475" spans="1:10" x14ac:dyDescent="0.25">
      <c r="A475" s="1" t="s">
        <v>126</v>
      </c>
      <c r="B475" s="1" t="s">
        <v>126</v>
      </c>
      <c r="C475" s="1" t="s">
        <v>126</v>
      </c>
      <c r="D475" s="1" t="s">
        <v>122</v>
      </c>
      <c r="E475" s="1" t="s">
        <v>128</v>
      </c>
      <c r="F475" s="1" t="s">
        <v>136</v>
      </c>
      <c r="G475" s="1" t="s">
        <v>45</v>
      </c>
      <c r="H475" s="1" t="s">
        <v>45</v>
      </c>
      <c r="J475">
        <v>218</v>
      </c>
    </row>
    <row r="476" spans="1:10" x14ac:dyDescent="0.25">
      <c r="A476" s="1" t="s">
        <v>132</v>
      </c>
      <c r="B476" s="1" t="s">
        <v>132</v>
      </c>
      <c r="C476" s="1" t="s">
        <v>132</v>
      </c>
      <c r="D476" s="1" t="s">
        <v>132</v>
      </c>
      <c r="E476" s="1">
        <v>0</v>
      </c>
      <c r="F476" s="1" t="s">
        <v>132</v>
      </c>
      <c r="G476" s="1" t="s">
        <v>132</v>
      </c>
      <c r="H476" s="1" t="s">
        <v>132</v>
      </c>
      <c r="J476">
        <v>219</v>
      </c>
    </row>
    <row r="477" spans="1:10" x14ac:dyDescent="0.25">
      <c r="A477" s="1">
        <v>81</v>
      </c>
      <c r="B477" s="1" t="s">
        <v>129</v>
      </c>
      <c r="C477" s="1" t="s">
        <v>129</v>
      </c>
      <c r="D477" s="1" t="s">
        <v>134</v>
      </c>
      <c r="E477" s="1" t="s">
        <v>132</v>
      </c>
      <c r="F477" s="1" t="s">
        <v>148</v>
      </c>
      <c r="G477" s="1" t="s">
        <v>45</v>
      </c>
      <c r="H477" s="1" t="s">
        <v>45</v>
      </c>
      <c r="J477">
        <v>220</v>
      </c>
    </row>
    <row r="478" spans="1:10" x14ac:dyDescent="0.25">
      <c r="A478" s="1" t="s">
        <v>132</v>
      </c>
      <c r="B478" s="1" t="s">
        <v>132</v>
      </c>
      <c r="C478" s="1" t="s">
        <v>132</v>
      </c>
      <c r="D478" s="1" t="s">
        <v>132</v>
      </c>
      <c r="E478" s="1" t="s">
        <v>132</v>
      </c>
      <c r="F478" s="1" t="s">
        <v>132</v>
      </c>
      <c r="G478" s="1" t="s">
        <v>132</v>
      </c>
      <c r="H478" s="1" t="s">
        <v>132</v>
      </c>
      <c r="J478">
        <v>221</v>
      </c>
    </row>
    <row r="479" spans="1:10" x14ac:dyDescent="0.25">
      <c r="A479" s="1" t="s">
        <v>45</v>
      </c>
      <c r="B479" s="1" t="s">
        <v>45</v>
      </c>
      <c r="C479" s="1" t="s">
        <v>56</v>
      </c>
      <c r="D479" s="1" t="s">
        <v>145</v>
      </c>
      <c r="E479" s="1" t="s">
        <v>161</v>
      </c>
      <c r="F479" s="1" t="s">
        <v>146</v>
      </c>
      <c r="G479" s="1" t="s">
        <v>146</v>
      </c>
      <c r="H479" s="1" t="s">
        <v>45</v>
      </c>
      <c r="J479">
        <v>222</v>
      </c>
    </row>
    <row r="480" spans="1:10" x14ac:dyDescent="0.25">
      <c r="A480" s="1">
        <v>81</v>
      </c>
      <c r="B480" s="1" t="s">
        <v>144</v>
      </c>
      <c r="C480" s="1">
        <v>81</v>
      </c>
      <c r="D480" s="1" t="s">
        <v>144</v>
      </c>
      <c r="E480" s="1" t="s">
        <v>134</v>
      </c>
      <c r="F480" s="1" t="s">
        <v>132</v>
      </c>
      <c r="G480" s="1" t="s">
        <v>45</v>
      </c>
      <c r="H480" s="1" t="s">
        <v>45</v>
      </c>
      <c r="J480">
        <v>223</v>
      </c>
    </row>
    <row r="481" spans="1:10" x14ac:dyDescent="0.25">
      <c r="A481" s="1" t="s">
        <v>45</v>
      </c>
      <c r="B481" s="1" t="s">
        <v>45</v>
      </c>
      <c r="C481" s="1" t="s">
        <v>45</v>
      </c>
      <c r="D481" s="1" t="s">
        <v>45</v>
      </c>
      <c r="E481" s="1" t="s">
        <v>45</v>
      </c>
      <c r="F481" s="1" t="s">
        <v>45</v>
      </c>
      <c r="G481" s="1" t="s">
        <v>45</v>
      </c>
      <c r="H481" s="1" t="s">
        <v>45</v>
      </c>
      <c r="J481">
        <v>224</v>
      </c>
    </row>
    <row r="482" spans="1:10" x14ac:dyDescent="0.25">
      <c r="A482" s="1">
        <v>81</v>
      </c>
      <c r="B482" s="1" t="s">
        <v>144</v>
      </c>
      <c r="C482" s="1" t="s">
        <v>146</v>
      </c>
      <c r="D482" s="1" t="s">
        <v>65</v>
      </c>
      <c r="E482" s="1" t="s">
        <v>148</v>
      </c>
      <c r="F482" s="1" t="s">
        <v>148</v>
      </c>
      <c r="G482" s="1" t="s">
        <v>126</v>
      </c>
      <c r="H482" s="1" t="s">
        <v>45</v>
      </c>
      <c r="J482">
        <v>225</v>
      </c>
    </row>
    <row r="483" spans="1:10" x14ac:dyDescent="0.25">
      <c r="A483" s="1" t="s">
        <v>144</v>
      </c>
      <c r="B483" s="1" t="s">
        <v>155</v>
      </c>
      <c r="C483" s="1" t="s">
        <v>65</v>
      </c>
      <c r="D483" s="1" t="s">
        <v>149</v>
      </c>
      <c r="E483" s="1" t="s">
        <v>137</v>
      </c>
      <c r="F483" s="1" t="s">
        <v>132</v>
      </c>
      <c r="G483" s="1" t="s">
        <v>132</v>
      </c>
      <c r="H483" s="1" t="s">
        <v>45</v>
      </c>
      <c r="J483">
        <v>226</v>
      </c>
    </row>
    <row r="484" spans="1:10" x14ac:dyDescent="0.25">
      <c r="A484" s="1" t="s">
        <v>148</v>
      </c>
      <c r="B484" s="1">
        <v>81</v>
      </c>
      <c r="C484" s="1" t="s">
        <v>129</v>
      </c>
      <c r="D484" s="1" t="s">
        <v>144</v>
      </c>
      <c r="E484" s="1" t="s">
        <v>134</v>
      </c>
      <c r="F484" s="1" t="s">
        <v>132</v>
      </c>
      <c r="G484" s="1" t="s">
        <v>45</v>
      </c>
      <c r="H484" s="1" t="s">
        <v>45</v>
      </c>
      <c r="J484">
        <v>227</v>
      </c>
    </row>
    <row r="485" spans="1:10" x14ac:dyDescent="0.25">
      <c r="A485" s="1" t="s">
        <v>45</v>
      </c>
      <c r="B485" s="1" t="s">
        <v>145</v>
      </c>
      <c r="C485" s="1" t="s">
        <v>132</v>
      </c>
      <c r="D485" s="1" t="s">
        <v>132</v>
      </c>
      <c r="E485" s="1" t="s">
        <v>132</v>
      </c>
      <c r="F485" s="1" t="s">
        <v>145</v>
      </c>
      <c r="G485" s="1" t="s">
        <v>45</v>
      </c>
      <c r="H485" s="1" t="s">
        <v>45</v>
      </c>
      <c r="J485">
        <v>228</v>
      </c>
    </row>
    <row r="486" spans="1:10" x14ac:dyDescent="0.25">
      <c r="A486" s="1" t="s">
        <v>132</v>
      </c>
      <c r="B486" s="1">
        <v>81</v>
      </c>
      <c r="C486" s="1" t="s">
        <v>132</v>
      </c>
      <c r="D486" s="1" t="s">
        <v>65</v>
      </c>
      <c r="E486" s="1" t="s">
        <v>149</v>
      </c>
      <c r="F486" s="1" t="s">
        <v>137</v>
      </c>
      <c r="G486" s="1" t="s">
        <v>132</v>
      </c>
      <c r="H486" s="1" t="s">
        <v>45</v>
      </c>
      <c r="J486">
        <v>229</v>
      </c>
    </row>
    <row r="487" spans="1:10" x14ac:dyDescent="0.25">
      <c r="A487" s="1" t="s">
        <v>148</v>
      </c>
      <c r="B487" s="1">
        <v>81</v>
      </c>
      <c r="C487" s="1" t="s">
        <v>162</v>
      </c>
      <c r="D487" s="1" t="s">
        <v>162</v>
      </c>
      <c r="E487" s="1" t="s">
        <v>122</v>
      </c>
      <c r="F487" s="1" t="s">
        <v>142</v>
      </c>
      <c r="G487" s="1" t="s">
        <v>45</v>
      </c>
      <c r="H487" s="1" t="s">
        <v>45</v>
      </c>
      <c r="J487">
        <v>230</v>
      </c>
    </row>
    <row r="488" spans="1:10" x14ac:dyDescent="0.25">
      <c r="A488" s="1" t="s">
        <v>132</v>
      </c>
      <c r="B488" s="1" t="s">
        <v>145</v>
      </c>
      <c r="C488" s="1" t="s">
        <v>132</v>
      </c>
      <c r="D488" s="1" t="s">
        <v>145</v>
      </c>
      <c r="E488" s="1" t="s">
        <v>132</v>
      </c>
      <c r="F488" s="1" t="s">
        <v>132</v>
      </c>
      <c r="G488" s="1" t="s">
        <v>132</v>
      </c>
      <c r="H488" s="1" t="s">
        <v>45</v>
      </c>
      <c r="J488">
        <v>231</v>
      </c>
    </row>
    <row r="489" spans="1:10" x14ac:dyDescent="0.25">
      <c r="A489" s="1" t="s">
        <v>127</v>
      </c>
      <c r="B489" s="1" t="s">
        <v>122</v>
      </c>
      <c r="C489" s="1" t="s">
        <v>129</v>
      </c>
      <c r="D489" s="1" t="s">
        <v>134</v>
      </c>
      <c r="E489" s="1" t="s">
        <v>132</v>
      </c>
      <c r="F489" s="1" t="s">
        <v>148</v>
      </c>
      <c r="G489" s="1" t="s">
        <v>126</v>
      </c>
      <c r="H489" s="1" t="s">
        <v>45</v>
      </c>
      <c r="J489">
        <v>232</v>
      </c>
    </row>
    <row r="490" spans="1:10" x14ac:dyDescent="0.25">
      <c r="A490" s="1" t="s">
        <v>126</v>
      </c>
      <c r="B490" s="1" t="s">
        <v>145</v>
      </c>
      <c r="C490" s="1" t="s">
        <v>137</v>
      </c>
      <c r="D490" s="1" t="s">
        <v>132</v>
      </c>
      <c r="E490" s="1" t="s">
        <v>132</v>
      </c>
      <c r="F490" s="1" t="s">
        <v>148</v>
      </c>
      <c r="G490" s="1" t="s">
        <v>126</v>
      </c>
      <c r="H490" s="1" t="s">
        <v>45</v>
      </c>
      <c r="J490">
        <v>233</v>
      </c>
    </row>
    <row r="491" spans="1:10" x14ac:dyDescent="0.25">
      <c r="A491" s="1" t="s">
        <v>160</v>
      </c>
      <c r="B491" s="1" t="s">
        <v>160</v>
      </c>
      <c r="C491" s="1" t="s">
        <v>160</v>
      </c>
      <c r="D491" s="1" t="s">
        <v>45</v>
      </c>
      <c r="E491" s="1" t="s">
        <v>45</v>
      </c>
      <c r="F491" s="1" t="s">
        <v>45</v>
      </c>
      <c r="G491" s="1" t="s">
        <v>45</v>
      </c>
      <c r="H491" s="1" t="s">
        <v>45</v>
      </c>
      <c r="J491">
        <v>234</v>
      </c>
    </row>
    <row r="492" spans="1:10" x14ac:dyDescent="0.25">
      <c r="A492" s="1" t="s">
        <v>132</v>
      </c>
      <c r="B492" s="1" t="s">
        <v>132</v>
      </c>
      <c r="C492" s="1" t="s">
        <v>132</v>
      </c>
      <c r="D492" s="1" t="s">
        <v>132</v>
      </c>
      <c r="E492" s="1" t="s">
        <v>62</v>
      </c>
      <c r="F492" s="1" t="s">
        <v>132</v>
      </c>
      <c r="G492" s="1" t="s">
        <v>132</v>
      </c>
      <c r="H492" s="1" t="s">
        <v>132</v>
      </c>
      <c r="J492">
        <v>235</v>
      </c>
    </row>
    <row r="493" spans="1:10" x14ac:dyDescent="0.25">
      <c r="A493" s="1">
        <v>81</v>
      </c>
      <c r="B493" s="1" t="s">
        <v>134</v>
      </c>
      <c r="C493" s="1" t="s">
        <v>132</v>
      </c>
      <c r="D493" s="1" t="s">
        <v>65</v>
      </c>
      <c r="E493" s="1" t="s">
        <v>128</v>
      </c>
      <c r="F493" s="1" t="s">
        <v>129</v>
      </c>
      <c r="G493" s="1" t="s">
        <v>45</v>
      </c>
      <c r="H493" s="1" t="s">
        <v>45</v>
      </c>
      <c r="J493">
        <v>236</v>
      </c>
    </row>
    <row r="494" spans="1:10" x14ac:dyDescent="0.25">
      <c r="A494" s="1" t="s">
        <v>132</v>
      </c>
      <c r="B494" s="1" t="s">
        <v>132</v>
      </c>
      <c r="C494" s="1" t="s">
        <v>132</v>
      </c>
      <c r="D494" s="1" t="s">
        <v>132</v>
      </c>
      <c r="E494" s="1" t="s">
        <v>62</v>
      </c>
      <c r="F494" s="1" t="s">
        <v>45</v>
      </c>
      <c r="G494" s="1" t="s">
        <v>45</v>
      </c>
      <c r="H494" s="1" t="s">
        <v>45</v>
      </c>
      <c r="J494">
        <v>237</v>
      </c>
    </row>
    <row r="495" spans="1:10" x14ac:dyDescent="0.25">
      <c r="A495" s="1" t="s">
        <v>45</v>
      </c>
      <c r="B495" s="1" t="s">
        <v>45</v>
      </c>
      <c r="C495" s="1" t="s">
        <v>45</v>
      </c>
      <c r="D495" s="1" t="s">
        <v>45</v>
      </c>
      <c r="E495" s="1">
        <v>7</v>
      </c>
      <c r="F495" s="1" t="s">
        <v>132</v>
      </c>
      <c r="G495" s="1" t="s">
        <v>132</v>
      </c>
      <c r="H495" s="1" t="s">
        <v>132</v>
      </c>
      <c r="J495">
        <v>238</v>
      </c>
    </row>
    <row r="496" spans="1:10" x14ac:dyDescent="0.25">
      <c r="A496" s="1" t="s">
        <v>138</v>
      </c>
      <c r="B496" s="1" t="s">
        <v>160</v>
      </c>
      <c r="C496" s="1" t="s">
        <v>138</v>
      </c>
      <c r="D496" s="1" t="s">
        <v>45</v>
      </c>
      <c r="E496" s="1" t="s">
        <v>45</v>
      </c>
      <c r="F496" s="1" t="s">
        <v>45</v>
      </c>
      <c r="G496" s="1" t="s">
        <v>45</v>
      </c>
      <c r="H496" s="1" t="s">
        <v>45</v>
      </c>
      <c r="J496">
        <v>239</v>
      </c>
    </row>
    <row r="497" spans="1:10" x14ac:dyDescent="0.25">
      <c r="A497" s="1" t="s">
        <v>45</v>
      </c>
      <c r="B497" s="1" t="s">
        <v>45</v>
      </c>
      <c r="C497" s="1" t="s">
        <v>45</v>
      </c>
      <c r="D497" s="1" t="s">
        <v>45</v>
      </c>
      <c r="E497" s="1" t="s">
        <v>62</v>
      </c>
      <c r="F497" s="1" t="s">
        <v>132</v>
      </c>
      <c r="G497" s="1" t="s">
        <v>132</v>
      </c>
      <c r="H497" s="1" t="s">
        <v>132</v>
      </c>
      <c r="J497">
        <v>240</v>
      </c>
    </row>
    <row r="498" spans="1:10" x14ac:dyDescent="0.25">
      <c r="A498" s="1" t="s">
        <v>132</v>
      </c>
      <c r="B498" s="1" t="s">
        <v>132</v>
      </c>
      <c r="C498" s="1" t="s">
        <v>132</v>
      </c>
      <c r="D498" s="1" t="s">
        <v>132</v>
      </c>
      <c r="E498" s="1">
        <v>0</v>
      </c>
      <c r="F498" s="1" t="s">
        <v>45</v>
      </c>
      <c r="G498" s="1" t="s">
        <v>45</v>
      </c>
      <c r="H498" s="1" t="s">
        <v>45</v>
      </c>
      <c r="J498">
        <v>241</v>
      </c>
    </row>
    <row r="499" spans="1:10" x14ac:dyDescent="0.25">
      <c r="A499" s="1" t="s">
        <v>45</v>
      </c>
      <c r="B499" s="1" t="s">
        <v>45</v>
      </c>
      <c r="C499" s="1" t="s">
        <v>45</v>
      </c>
      <c r="D499" s="1" t="s">
        <v>45</v>
      </c>
      <c r="E499" s="1">
        <v>0</v>
      </c>
      <c r="F499" s="1" t="s">
        <v>132</v>
      </c>
      <c r="G499" s="1" t="s">
        <v>132</v>
      </c>
      <c r="H499" s="1" t="s">
        <v>132</v>
      </c>
      <c r="J499">
        <v>242</v>
      </c>
    </row>
    <row r="500" spans="1:10" x14ac:dyDescent="0.25">
      <c r="A500" s="1" t="s">
        <v>132</v>
      </c>
      <c r="B500" s="1" t="s">
        <v>132</v>
      </c>
      <c r="C500" s="1" t="s">
        <v>132</v>
      </c>
      <c r="D500" s="1" t="s">
        <v>132</v>
      </c>
      <c r="E500" s="1">
        <v>7</v>
      </c>
      <c r="F500" s="1" t="s">
        <v>132</v>
      </c>
      <c r="G500" s="1" t="s">
        <v>132</v>
      </c>
      <c r="H500" s="1" t="s">
        <v>132</v>
      </c>
      <c r="J500">
        <v>243</v>
      </c>
    </row>
    <row r="501" spans="1:10" x14ac:dyDescent="0.25">
      <c r="A501" s="1" t="s">
        <v>130</v>
      </c>
      <c r="B501" s="1">
        <v>81</v>
      </c>
      <c r="C501" s="1" t="s">
        <v>132</v>
      </c>
      <c r="D501" s="1" t="s">
        <v>145</v>
      </c>
      <c r="E501" s="1" t="s">
        <v>149</v>
      </c>
      <c r="F501" s="1">
        <v>81</v>
      </c>
      <c r="G501" s="1" t="s">
        <v>132</v>
      </c>
      <c r="H501" s="1" t="s">
        <v>45</v>
      </c>
      <c r="J501">
        <v>244</v>
      </c>
    </row>
    <row r="502" spans="1:10" x14ac:dyDescent="0.25">
      <c r="A502" s="1" t="s">
        <v>145</v>
      </c>
      <c r="B502" s="1" t="s">
        <v>122</v>
      </c>
      <c r="C502" s="1" t="s">
        <v>145</v>
      </c>
      <c r="D502" s="1" t="s">
        <v>122</v>
      </c>
      <c r="E502" s="1" t="s">
        <v>145</v>
      </c>
      <c r="F502" s="1" t="s">
        <v>122</v>
      </c>
      <c r="G502" s="1" t="s">
        <v>122</v>
      </c>
      <c r="H502" s="1" t="s">
        <v>45</v>
      </c>
      <c r="J502">
        <v>245</v>
      </c>
    </row>
    <row r="503" spans="1:10" x14ac:dyDescent="0.25">
      <c r="A503" s="1" t="s">
        <v>145</v>
      </c>
      <c r="B503" s="1" t="s">
        <v>122</v>
      </c>
      <c r="C503" s="1" t="s">
        <v>122</v>
      </c>
      <c r="D503" s="1" t="s">
        <v>145</v>
      </c>
      <c r="E503" s="1" t="s">
        <v>122</v>
      </c>
      <c r="F503" s="1" t="s">
        <v>122</v>
      </c>
      <c r="G503" s="1" t="s">
        <v>145</v>
      </c>
      <c r="H503" s="1" t="s">
        <v>45</v>
      </c>
      <c r="J503">
        <v>246</v>
      </c>
    </row>
    <row r="504" spans="1:10" x14ac:dyDescent="0.25">
      <c r="A504" s="1" t="s">
        <v>127</v>
      </c>
      <c r="B504" s="1" t="s">
        <v>122</v>
      </c>
      <c r="C504" s="1" t="s">
        <v>141</v>
      </c>
      <c r="D504" s="1" t="s">
        <v>155</v>
      </c>
      <c r="E504" s="1" t="s">
        <v>132</v>
      </c>
      <c r="F504" s="1" t="s">
        <v>148</v>
      </c>
      <c r="G504" s="1" t="s">
        <v>126</v>
      </c>
      <c r="H504" s="1" t="s">
        <v>45</v>
      </c>
      <c r="J504">
        <v>247</v>
      </c>
    </row>
    <row r="505" spans="1:10" x14ac:dyDescent="0.25">
      <c r="A505" s="1" t="s">
        <v>45</v>
      </c>
      <c r="B505" s="1">
        <v>81</v>
      </c>
      <c r="C505" s="1" t="s">
        <v>129</v>
      </c>
      <c r="D505" s="1" t="s">
        <v>129</v>
      </c>
      <c r="E505" s="1" t="s">
        <v>129</v>
      </c>
      <c r="F505" s="1">
        <v>81</v>
      </c>
      <c r="G505" s="1" t="s">
        <v>45</v>
      </c>
      <c r="H505" s="1" t="s">
        <v>45</v>
      </c>
      <c r="J505">
        <v>248</v>
      </c>
    </row>
    <row r="506" spans="1:10" x14ac:dyDescent="0.25">
      <c r="A506" s="1" t="s">
        <v>156</v>
      </c>
      <c r="B506" s="1" t="s">
        <v>45</v>
      </c>
      <c r="C506" s="1" t="s">
        <v>144</v>
      </c>
      <c r="D506" s="1" t="s">
        <v>144</v>
      </c>
      <c r="E506" s="1" t="s">
        <v>134</v>
      </c>
      <c r="F506" s="1">
        <v>87</v>
      </c>
      <c r="G506" s="1" t="s">
        <v>45</v>
      </c>
      <c r="H506" s="1" t="s">
        <v>45</v>
      </c>
      <c r="J506">
        <v>249</v>
      </c>
    </row>
    <row r="507" spans="1:10" x14ac:dyDescent="0.25">
      <c r="A507" s="1" t="s">
        <v>45</v>
      </c>
      <c r="B507" s="1">
        <v>81</v>
      </c>
      <c r="C507" s="1" t="s">
        <v>144</v>
      </c>
      <c r="D507" s="1" t="s">
        <v>144</v>
      </c>
      <c r="E507" s="1" t="s">
        <v>144</v>
      </c>
      <c r="F507" s="1">
        <v>81</v>
      </c>
      <c r="G507" s="1" t="s">
        <v>45</v>
      </c>
      <c r="H507" s="1" t="s">
        <v>45</v>
      </c>
      <c r="J507">
        <v>250</v>
      </c>
    </row>
    <row r="508" spans="1:10" x14ac:dyDescent="0.25">
      <c r="A508" s="1" t="s">
        <v>128</v>
      </c>
      <c r="B508" s="1">
        <v>81</v>
      </c>
      <c r="C508" s="1" t="s">
        <v>128</v>
      </c>
      <c r="D508" s="1" t="s">
        <v>128</v>
      </c>
      <c r="E508" s="1" t="s">
        <v>134</v>
      </c>
      <c r="F508" s="1" t="s">
        <v>132</v>
      </c>
      <c r="G508" s="1" t="s">
        <v>45</v>
      </c>
      <c r="H508" s="1" t="s">
        <v>45</v>
      </c>
      <c r="J508">
        <v>251</v>
      </c>
    </row>
    <row r="509" spans="1:10" x14ac:dyDescent="0.25">
      <c r="A509" s="1" t="s">
        <v>156</v>
      </c>
      <c r="B509" s="1" t="s">
        <v>45</v>
      </c>
      <c r="C509" s="1" t="s">
        <v>140</v>
      </c>
      <c r="D509" s="1" t="s">
        <v>144</v>
      </c>
      <c r="E509" s="1" t="s">
        <v>134</v>
      </c>
      <c r="F509" s="1">
        <v>87</v>
      </c>
      <c r="G509" s="1" t="s">
        <v>45</v>
      </c>
      <c r="H509" s="1" t="s">
        <v>45</v>
      </c>
      <c r="J509">
        <v>252</v>
      </c>
    </row>
    <row r="510" spans="1:10" x14ac:dyDescent="0.25">
      <c r="A510" s="1" t="s">
        <v>132</v>
      </c>
      <c r="B510" s="1" t="s">
        <v>132</v>
      </c>
      <c r="C510" s="1" t="s">
        <v>132</v>
      </c>
      <c r="D510" s="1" t="s">
        <v>132</v>
      </c>
      <c r="E510" s="1">
        <v>7</v>
      </c>
      <c r="F510" s="1" t="s">
        <v>45</v>
      </c>
      <c r="G510" s="1" t="s">
        <v>45</v>
      </c>
      <c r="H510" s="1" t="s">
        <v>45</v>
      </c>
      <c r="J510">
        <v>253</v>
      </c>
    </row>
    <row r="511" spans="1:10" x14ac:dyDescent="0.25">
      <c r="A511" s="1" t="s">
        <v>126</v>
      </c>
      <c r="B511" s="1">
        <v>81</v>
      </c>
      <c r="C511" s="1" t="s">
        <v>122</v>
      </c>
      <c r="D511" s="1" t="s">
        <v>128</v>
      </c>
      <c r="E511" s="1" t="s">
        <v>126</v>
      </c>
      <c r="F511" s="1" t="s">
        <v>127</v>
      </c>
      <c r="G511" s="1" t="s">
        <v>45</v>
      </c>
      <c r="H511" s="1" t="s">
        <v>45</v>
      </c>
      <c r="J511">
        <v>254</v>
      </c>
    </row>
    <row r="512" spans="1:10" x14ac:dyDescent="0.25">
      <c r="A512" s="1" t="s">
        <v>129</v>
      </c>
      <c r="B512" s="1" t="s">
        <v>122</v>
      </c>
      <c r="C512" s="1" t="s">
        <v>144</v>
      </c>
      <c r="D512" s="1" t="s">
        <v>134</v>
      </c>
      <c r="E512" s="1" t="s">
        <v>132</v>
      </c>
      <c r="F512" s="1" t="s">
        <v>148</v>
      </c>
      <c r="G512" s="1" t="s">
        <v>45</v>
      </c>
      <c r="H512" s="1" t="s">
        <v>45</v>
      </c>
      <c r="J512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6"/>
  <sheetViews>
    <sheetView workbookViewId="0">
      <selection activeCell="M33" sqref="M33"/>
    </sheetView>
  </sheetViews>
  <sheetFormatPr defaultRowHeight="15" x14ac:dyDescent="0.25"/>
  <cols>
    <col min="1" max="8" width="5" style="1" customWidth="1"/>
  </cols>
  <sheetData>
    <row r="1" spans="1:8" x14ac:dyDescent="0.25">
      <c r="A1" s="1" t="s">
        <v>50</v>
      </c>
      <c r="B1" s="1">
        <v>66</v>
      </c>
      <c r="C1" s="1" t="s">
        <v>69</v>
      </c>
      <c r="D1" s="1" t="s">
        <v>69</v>
      </c>
      <c r="E1" s="1">
        <v>60</v>
      </c>
      <c r="F1" s="1">
        <v>62</v>
      </c>
      <c r="G1" s="1" t="s">
        <v>50</v>
      </c>
      <c r="H1" s="1">
        <v>0</v>
      </c>
    </row>
    <row r="2" spans="1:8" x14ac:dyDescent="0.25">
      <c r="A2" s="1">
        <v>18</v>
      </c>
      <c r="B2" s="1" t="s">
        <v>50</v>
      </c>
      <c r="C2" s="1">
        <v>66</v>
      </c>
      <c r="D2" s="1" t="s">
        <v>53</v>
      </c>
      <c r="E2" s="1">
        <v>66</v>
      </c>
      <c r="F2" s="1">
        <v>66</v>
      </c>
      <c r="G2" s="1">
        <v>66</v>
      </c>
      <c r="H2" s="1">
        <v>0</v>
      </c>
    </row>
    <row r="3" spans="1:8" x14ac:dyDescent="0.25">
      <c r="A3" s="1" t="s">
        <v>54</v>
      </c>
      <c r="B3" s="1">
        <v>66</v>
      </c>
      <c r="C3" s="1">
        <v>66</v>
      </c>
      <c r="D3" s="1" t="s">
        <v>54</v>
      </c>
      <c r="E3" s="1">
        <v>66</v>
      </c>
      <c r="F3" s="1">
        <v>66</v>
      </c>
      <c r="G3" s="1" t="s">
        <v>54</v>
      </c>
      <c r="H3" s="1">
        <v>0</v>
      </c>
    </row>
    <row r="4" spans="1:8" x14ac:dyDescent="0.25">
      <c r="A4" s="1" t="s">
        <v>50</v>
      </c>
      <c r="B4" s="1">
        <v>66</v>
      </c>
      <c r="C4" s="1">
        <v>60</v>
      </c>
      <c r="D4" s="1">
        <v>60</v>
      </c>
      <c r="E4" s="1">
        <v>60</v>
      </c>
      <c r="F4" s="1">
        <v>66</v>
      </c>
      <c r="G4" s="1" t="s">
        <v>50</v>
      </c>
      <c r="H4" s="1">
        <v>0</v>
      </c>
    </row>
    <row r="5" spans="1:8" x14ac:dyDescent="0.25">
      <c r="A5" s="1">
        <v>78</v>
      </c>
      <c r="B5" s="1" t="s">
        <v>164</v>
      </c>
      <c r="C5" s="1">
        <v>66</v>
      </c>
      <c r="D5" s="1">
        <v>66</v>
      </c>
      <c r="E5" s="1">
        <v>66</v>
      </c>
      <c r="F5" s="1" t="s">
        <v>164</v>
      </c>
      <c r="G5" s="1">
        <v>78</v>
      </c>
      <c r="H5" s="1">
        <v>0</v>
      </c>
    </row>
    <row r="6" spans="1:8" x14ac:dyDescent="0.25">
      <c r="A6" s="1" t="s">
        <v>53</v>
      </c>
      <c r="B6" s="1">
        <v>60</v>
      </c>
      <c r="C6" s="1">
        <v>60</v>
      </c>
      <c r="D6" s="1">
        <v>78</v>
      </c>
      <c r="E6" s="1">
        <v>60</v>
      </c>
      <c r="F6" s="1">
        <v>60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60</v>
      </c>
      <c r="C7" s="1">
        <v>60</v>
      </c>
      <c r="D7" s="1">
        <v>78</v>
      </c>
      <c r="E7" s="1">
        <v>60</v>
      </c>
      <c r="F7" s="1">
        <v>60</v>
      </c>
      <c r="G7" s="1">
        <v>60</v>
      </c>
      <c r="H7" s="1">
        <v>0</v>
      </c>
    </row>
    <row r="8" spans="1:8" x14ac:dyDescent="0.25">
      <c r="A8" s="1" t="s">
        <v>50</v>
      </c>
      <c r="B8" s="1">
        <v>66</v>
      </c>
      <c r="C8" s="1">
        <v>60</v>
      </c>
      <c r="D8" s="1" t="s">
        <v>69</v>
      </c>
      <c r="E8" s="1">
        <v>66</v>
      </c>
      <c r="F8" s="1">
        <v>66</v>
      </c>
      <c r="G8" s="1" t="s">
        <v>50</v>
      </c>
      <c r="H8" s="1">
        <v>0</v>
      </c>
    </row>
    <row r="9" spans="1:8" x14ac:dyDescent="0.25">
      <c r="A9" s="1">
        <v>66</v>
      </c>
      <c r="B9" s="1">
        <v>66</v>
      </c>
      <c r="C9" s="1">
        <v>66</v>
      </c>
      <c r="D9" s="1" t="s">
        <v>53</v>
      </c>
      <c r="E9" s="1">
        <v>66</v>
      </c>
      <c r="F9" s="1">
        <v>66</v>
      </c>
      <c r="G9" s="1">
        <v>66</v>
      </c>
      <c r="H9" s="1">
        <v>0</v>
      </c>
    </row>
    <row r="10" spans="1:8" x14ac:dyDescent="0.25">
      <c r="A10" s="1" t="s">
        <v>50</v>
      </c>
      <c r="B10" s="1">
        <v>18</v>
      </c>
      <c r="C10" s="1">
        <v>18</v>
      </c>
      <c r="D10" s="1">
        <v>18</v>
      </c>
      <c r="E10" s="1">
        <v>18</v>
      </c>
      <c r="F10" s="1">
        <v>18</v>
      </c>
      <c r="G10" s="1" t="s">
        <v>50</v>
      </c>
      <c r="H10" s="1">
        <v>0</v>
      </c>
    </row>
    <row r="11" spans="1:8" x14ac:dyDescent="0.25">
      <c r="A11" s="1" t="s">
        <v>116</v>
      </c>
      <c r="B11" s="1" t="s">
        <v>35</v>
      </c>
      <c r="C11" s="1" t="s">
        <v>35</v>
      </c>
      <c r="D11" s="1" t="s">
        <v>35</v>
      </c>
      <c r="E11" s="1" t="s">
        <v>35</v>
      </c>
      <c r="F11" s="1" t="s">
        <v>164</v>
      </c>
      <c r="G11" s="1">
        <v>38</v>
      </c>
      <c r="H11" s="1">
        <v>0</v>
      </c>
    </row>
    <row r="12" spans="1:8" x14ac:dyDescent="0.25">
      <c r="A12" s="1">
        <v>66</v>
      </c>
      <c r="B12" s="1" t="s">
        <v>164</v>
      </c>
      <c r="C12" s="1">
        <v>78</v>
      </c>
      <c r="D12" s="1">
        <v>70</v>
      </c>
      <c r="E12" s="1">
        <v>78</v>
      </c>
      <c r="F12" s="1" t="s">
        <v>164</v>
      </c>
      <c r="G12" s="1">
        <v>66</v>
      </c>
      <c r="H12" s="1">
        <v>0</v>
      </c>
    </row>
    <row r="13" spans="1:8" x14ac:dyDescent="0.25">
      <c r="A13" s="1">
        <v>60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 t="s">
        <v>53</v>
      </c>
      <c r="H13" s="1">
        <v>0</v>
      </c>
    </row>
    <row r="14" spans="1:8" x14ac:dyDescent="0.25">
      <c r="A14" s="1">
        <v>63</v>
      </c>
      <c r="B14" s="1">
        <v>77</v>
      </c>
      <c r="C14" s="1" t="s">
        <v>55</v>
      </c>
      <c r="D14" s="1" t="s">
        <v>165</v>
      </c>
      <c r="E14" s="1">
        <v>63</v>
      </c>
      <c r="F14" s="1">
        <v>63</v>
      </c>
      <c r="G14" s="1">
        <v>63</v>
      </c>
      <c r="H14" s="1">
        <v>0</v>
      </c>
    </row>
    <row r="15" spans="1:8" x14ac:dyDescent="0.25">
      <c r="A15" s="1">
        <v>66</v>
      </c>
      <c r="B15" s="1">
        <v>76</v>
      </c>
      <c r="C15" s="1" t="s">
        <v>53</v>
      </c>
      <c r="D15" s="1" t="s">
        <v>53</v>
      </c>
      <c r="E15" s="1" t="s">
        <v>69</v>
      </c>
      <c r="F15" s="1">
        <v>66</v>
      </c>
      <c r="G15" s="1">
        <v>66</v>
      </c>
      <c r="H15" s="1">
        <v>0</v>
      </c>
    </row>
    <row r="16" spans="1:8" x14ac:dyDescent="0.25">
      <c r="A16" s="1" t="s">
        <v>50</v>
      </c>
      <c r="B16" s="1">
        <v>66</v>
      </c>
      <c r="C16" s="1">
        <v>66</v>
      </c>
      <c r="D16" s="1">
        <v>66</v>
      </c>
      <c r="E16" s="1">
        <v>66</v>
      </c>
      <c r="F16" s="1">
        <v>66</v>
      </c>
      <c r="G16" s="1" t="s">
        <v>50</v>
      </c>
      <c r="H16" s="1">
        <v>0</v>
      </c>
    </row>
    <row r="17" spans="1:8" x14ac:dyDescent="0.25">
      <c r="A17" s="1" t="s">
        <v>54</v>
      </c>
      <c r="B17" s="1">
        <v>66</v>
      </c>
      <c r="C17" s="1">
        <v>66</v>
      </c>
      <c r="D17" s="1" t="s">
        <v>54</v>
      </c>
      <c r="E17" s="1">
        <v>60</v>
      </c>
      <c r="F17" s="1">
        <v>60</v>
      </c>
      <c r="G17" s="1">
        <v>60</v>
      </c>
      <c r="H17" s="1">
        <v>0</v>
      </c>
    </row>
    <row r="18" spans="1:8" x14ac:dyDescent="0.25">
      <c r="A18" s="1" t="s">
        <v>50</v>
      </c>
      <c r="B18" s="1">
        <v>66</v>
      </c>
      <c r="C18" s="1">
        <v>66</v>
      </c>
      <c r="D18" s="1">
        <v>66</v>
      </c>
      <c r="E18" s="1">
        <v>66</v>
      </c>
      <c r="F18" s="1" t="s">
        <v>50</v>
      </c>
      <c r="G18" s="1" t="s">
        <v>59</v>
      </c>
      <c r="H18" s="1">
        <v>0</v>
      </c>
    </row>
    <row r="19" spans="1:8" x14ac:dyDescent="0.25">
      <c r="A19" s="1" t="s">
        <v>54</v>
      </c>
      <c r="B19" s="1">
        <v>66</v>
      </c>
      <c r="C19" s="1">
        <v>66</v>
      </c>
      <c r="D19" s="1" t="s">
        <v>54</v>
      </c>
      <c r="E19" s="1">
        <v>78</v>
      </c>
      <c r="F19" s="1" t="s">
        <v>164</v>
      </c>
      <c r="G19" s="1">
        <v>66</v>
      </c>
      <c r="H19" s="1">
        <v>0</v>
      </c>
    </row>
    <row r="20" spans="1:8" x14ac:dyDescent="0.25">
      <c r="A20" s="1" t="s">
        <v>50</v>
      </c>
      <c r="B20" s="1">
        <v>66</v>
      </c>
      <c r="C20" s="1">
        <v>60</v>
      </c>
      <c r="D20" s="1" t="s">
        <v>50</v>
      </c>
      <c r="E20" s="1">
        <v>6</v>
      </c>
      <c r="F20" s="1">
        <v>66</v>
      </c>
      <c r="G20" s="1" t="s">
        <v>50</v>
      </c>
      <c r="H20" s="1">
        <v>0</v>
      </c>
    </row>
    <row r="21" spans="1:8" x14ac:dyDescent="0.25">
      <c r="A21" s="1" t="s">
        <v>53</v>
      </c>
      <c r="B21" s="1">
        <v>18</v>
      </c>
      <c r="C21" s="1">
        <v>18</v>
      </c>
      <c r="D21" s="1">
        <v>18</v>
      </c>
      <c r="E21" s="1">
        <v>18</v>
      </c>
      <c r="F21" s="1">
        <v>18</v>
      </c>
      <c r="G21" s="1">
        <v>18</v>
      </c>
      <c r="H21" s="1">
        <v>0</v>
      </c>
    </row>
    <row r="22" spans="1:8" x14ac:dyDescent="0.25">
      <c r="A22" s="1">
        <v>66</v>
      </c>
      <c r="B22" s="1">
        <v>66</v>
      </c>
      <c r="C22" s="1">
        <v>66</v>
      </c>
      <c r="D22" s="1">
        <v>66</v>
      </c>
      <c r="E22" s="1">
        <v>66</v>
      </c>
      <c r="F22" s="1">
        <v>66</v>
      </c>
      <c r="G22" s="1" t="s">
        <v>50</v>
      </c>
      <c r="H22" s="1">
        <v>0</v>
      </c>
    </row>
    <row r="23" spans="1:8" x14ac:dyDescent="0.25">
      <c r="A23" s="1">
        <v>66</v>
      </c>
      <c r="B23" s="1">
        <v>66</v>
      </c>
      <c r="C23" s="1">
        <v>66</v>
      </c>
      <c r="D23" s="1">
        <v>66</v>
      </c>
      <c r="E23" s="1">
        <v>66</v>
      </c>
      <c r="F23" s="1" t="s">
        <v>50</v>
      </c>
      <c r="G23" s="1">
        <v>18</v>
      </c>
      <c r="H23" s="1">
        <v>0</v>
      </c>
    </row>
    <row r="24" spans="1:8" x14ac:dyDescent="0.25">
      <c r="A24" s="1">
        <v>63</v>
      </c>
      <c r="B24" s="1">
        <v>63</v>
      </c>
      <c r="C24" s="1">
        <v>63</v>
      </c>
      <c r="D24" s="1" t="s">
        <v>165</v>
      </c>
      <c r="E24" s="1" t="s">
        <v>55</v>
      </c>
      <c r="F24" s="1">
        <v>77</v>
      </c>
      <c r="G24" s="1">
        <v>63</v>
      </c>
      <c r="H24" s="1">
        <v>0</v>
      </c>
    </row>
    <row r="25" spans="1:8" x14ac:dyDescent="0.25">
      <c r="A25" s="1">
        <v>66</v>
      </c>
      <c r="B25" s="1">
        <v>66</v>
      </c>
      <c r="C25" s="1" t="s">
        <v>50</v>
      </c>
      <c r="D25" s="1">
        <v>18</v>
      </c>
      <c r="E25" s="1" t="s">
        <v>50</v>
      </c>
      <c r="F25" s="1">
        <v>66</v>
      </c>
      <c r="G25" s="1">
        <v>66</v>
      </c>
      <c r="H25" s="1">
        <v>0</v>
      </c>
    </row>
    <row r="26" spans="1:8" x14ac:dyDescent="0.25">
      <c r="A26" s="1">
        <v>66</v>
      </c>
      <c r="B26" s="1">
        <v>66</v>
      </c>
      <c r="C26" s="1">
        <v>66</v>
      </c>
      <c r="D26" s="1" t="s">
        <v>50</v>
      </c>
      <c r="E26" s="1">
        <v>18</v>
      </c>
      <c r="F26" s="1">
        <v>18</v>
      </c>
      <c r="G26" s="1">
        <v>18</v>
      </c>
      <c r="H26" s="1">
        <v>0</v>
      </c>
    </row>
    <row r="27" spans="1:8" x14ac:dyDescent="0.25">
      <c r="A27" s="1" t="s">
        <v>53</v>
      </c>
      <c r="B27" s="1">
        <v>6</v>
      </c>
      <c r="C27" s="1" t="s">
        <v>35</v>
      </c>
      <c r="D27" s="1">
        <v>18</v>
      </c>
      <c r="E27" s="1">
        <v>30</v>
      </c>
      <c r="F27" s="1">
        <v>60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30</v>
      </c>
      <c r="C28" s="1">
        <v>30</v>
      </c>
      <c r="D28" s="1">
        <v>30</v>
      </c>
      <c r="E28" s="1">
        <v>30</v>
      </c>
      <c r="F28" s="1">
        <v>30</v>
      </c>
      <c r="G28" s="1" t="s">
        <v>50</v>
      </c>
      <c r="H28" s="1">
        <v>0</v>
      </c>
    </row>
    <row r="29" spans="1:8" x14ac:dyDescent="0.25">
      <c r="A29" s="1" t="s">
        <v>35</v>
      </c>
      <c r="B29" s="1">
        <v>12</v>
      </c>
      <c r="C29" s="1">
        <v>30</v>
      </c>
      <c r="D29" s="1" t="s">
        <v>54</v>
      </c>
      <c r="E29" s="1">
        <v>30</v>
      </c>
      <c r="F29" s="1">
        <v>62</v>
      </c>
      <c r="G29" s="1" t="s">
        <v>68</v>
      </c>
      <c r="H29" s="1">
        <v>0</v>
      </c>
    </row>
    <row r="30" spans="1:8" x14ac:dyDescent="0.25">
      <c r="A30" s="1" t="s">
        <v>50</v>
      </c>
      <c r="B30" s="1" t="s">
        <v>35</v>
      </c>
      <c r="C30" s="1" t="s">
        <v>35</v>
      </c>
      <c r="D30" s="1" t="s">
        <v>35</v>
      </c>
      <c r="E30" s="1" t="s">
        <v>35</v>
      </c>
      <c r="F30" s="1" t="s">
        <v>35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18</v>
      </c>
      <c r="B34" s="1">
        <v>18</v>
      </c>
      <c r="C34" s="1">
        <v>18</v>
      </c>
      <c r="D34" s="1">
        <v>18</v>
      </c>
      <c r="E34" s="1">
        <v>0</v>
      </c>
      <c r="F34" s="1">
        <v>0</v>
      </c>
      <c r="G34" s="1">
        <v>18</v>
      </c>
      <c r="H34" s="1">
        <v>0</v>
      </c>
    </row>
    <row r="35" spans="1:8" x14ac:dyDescent="0.25">
      <c r="A35" s="1">
        <v>66</v>
      </c>
      <c r="B35" s="1">
        <v>66</v>
      </c>
      <c r="C35" s="1">
        <v>66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66</v>
      </c>
      <c r="B36" s="1">
        <v>66</v>
      </c>
      <c r="C36" s="1" t="s">
        <v>45</v>
      </c>
      <c r="D36" s="1">
        <v>66</v>
      </c>
      <c r="E36" s="1" t="s">
        <v>45</v>
      </c>
      <c r="F36" s="1">
        <v>66</v>
      </c>
      <c r="G36" s="1">
        <v>66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 t="s">
        <v>35</v>
      </c>
      <c r="B41" s="1">
        <v>18</v>
      </c>
      <c r="C41" s="1">
        <v>30</v>
      </c>
      <c r="D41" s="1">
        <v>30</v>
      </c>
      <c r="E41" s="1">
        <v>30</v>
      </c>
      <c r="F41" s="1">
        <v>18</v>
      </c>
      <c r="G41" s="1" t="s">
        <v>35</v>
      </c>
      <c r="H41" s="1">
        <v>0</v>
      </c>
    </row>
    <row r="42" spans="1:8" x14ac:dyDescent="0.25">
      <c r="A42" s="1">
        <v>30</v>
      </c>
      <c r="B42" s="1">
        <v>18</v>
      </c>
      <c r="C42" s="1" t="s">
        <v>35</v>
      </c>
      <c r="D42" s="1" t="s">
        <v>35</v>
      </c>
      <c r="E42" s="1" t="s">
        <v>35</v>
      </c>
      <c r="F42" s="1">
        <v>18</v>
      </c>
      <c r="G42" s="1">
        <v>30</v>
      </c>
      <c r="H42" s="1">
        <v>0</v>
      </c>
    </row>
    <row r="43" spans="1:8" x14ac:dyDescent="0.25">
      <c r="A43" s="1">
        <v>0</v>
      </c>
      <c r="B43" s="1">
        <v>66</v>
      </c>
      <c r="C43" s="1" t="s">
        <v>50</v>
      </c>
      <c r="D43" s="1" t="s">
        <v>45</v>
      </c>
      <c r="E43" s="1" t="s">
        <v>50</v>
      </c>
      <c r="F43" s="1">
        <v>66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66</v>
      </c>
      <c r="C49" s="1" t="s">
        <v>69</v>
      </c>
      <c r="D49" s="1">
        <v>76</v>
      </c>
      <c r="E49" s="1">
        <v>66</v>
      </c>
      <c r="F49" s="1">
        <v>66</v>
      </c>
      <c r="G49" s="1" t="s">
        <v>50</v>
      </c>
      <c r="H49" s="1">
        <v>0</v>
      </c>
    </row>
    <row r="50" spans="1:8" x14ac:dyDescent="0.25">
      <c r="A50" s="1">
        <v>18</v>
      </c>
      <c r="B50" s="1">
        <v>18</v>
      </c>
      <c r="C50" s="1">
        <v>38</v>
      </c>
      <c r="D50" s="1">
        <v>18</v>
      </c>
      <c r="E50" s="1">
        <v>18</v>
      </c>
      <c r="F50" s="1">
        <v>18</v>
      </c>
      <c r="G50" s="1" t="s">
        <v>53</v>
      </c>
      <c r="H50" s="1">
        <v>0</v>
      </c>
    </row>
    <row r="51" spans="1:8" x14ac:dyDescent="0.25">
      <c r="A51" s="1" t="s">
        <v>50</v>
      </c>
      <c r="B51" s="1">
        <v>66</v>
      </c>
      <c r="C51" s="1">
        <v>6</v>
      </c>
      <c r="D51" s="1" t="s">
        <v>35</v>
      </c>
      <c r="E51" s="1">
        <v>30</v>
      </c>
      <c r="F51" s="1">
        <v>60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66</v>
      </c>
      <c r="C52" s="1">
        <v>6</v>
      </c>
      <c r="D52" s="1" t="s">
        <v>41</v>
      </c>
      <c r="E52" s="1">
        <v>6</v>
      </c>
      <c r="F52" s="1">
        <v>66</v>
      </c>
      <c r="G52" s="1" t="s">
        <v>50</v>
      </c>
      <c r="H52" s="1">
        <v>0</v>
      </c>
    </row>
    <row r="53" spans="1:8" x14ac:dyDescent="0.25">
      <c r="A53" s="1">
        <v>6</v>
      </c>
      <c r="B53" s="1" t="s">
        <v>59</v>
      </c>
      <c r="C53" s="1" t="s">
        <v>116</v>
      </c>
      <c r="D53" s="1">
        <v>66</v>
      </c>
      <c r="E53" s="1" t="s">
        <v>55</v>
      </c>
      <c r="F53" s="1">
        <v>6</v>
      </c>
      <c r="G53" s="1">
        <v>6</v>
      </c>
      <c r="H53" s="1">
        <v>0</v>
      </c>
    </row>
    <row r="54" spans="1:8" x14ac:dyDescent="0.25">
      <c r="A54" s="1" t="s">
        <v>53</v>
      </c>
      <c r="B54" s="1">
        <v>60</v>
      </c>
      <c r="C54" s="1" t="s">
        <v>54</v>
      </c>
      <c r="D54" s="1">
        <v>6</v>
      </c>
      <c r="E54" s="1">
        <v>6</v>
      </c>
      <c r="F54" s="1">
        <v>66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66</v>
      </c>
      <c r="C55" s="1">
        <v>60</v>
      </c>
      <c r="D55" s="1" t="s">
        <v>54</v>
      </c>
      <c r="E55" s="1">
        <v>66</v>
      </c>
      <c r="F55" s="1">
        <v>66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66</v>
      </c>
      <c r="C56" s="1" t="s">
        <v>35</v>
      </c>
      <c r="D56" s="1">
        <v>18</v>
      </c>
      <c r="E56" s="1">
        <v>18</v>
      </c>
      <c r="F56" s="1">
        <v>18</v>
      </c>
      <c r="G56" s="1">
        <v>18</v>
      </c>
      <c r="H56" s="1">
        <v>0</v>
      </c>
    </row>
    <row r="57" spans="1:8" x14ac:dyDescent="0.25">
      <c r="A57" s="1" t="s">
        <v>50</v>
      </c>
      <c r="B57" s="1">
        <v>66</v>
      </c>
      <c r="C57" s="1">
        <v>66</v>
      </c>
      <c r="D57" s="1" t="s">
        <v>50</v>
      </c>
      <c r="E57" s="1">
        <v>66</v>
      </c>
      <c r="F57" s="1">
        <v>66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66</v>
      </c>
      <c r="C58" s="1">
        <v>66</v>
      </c>
      <c r="D58" s="1" t="s">
        <v>52</v>
      </c>
      <c r="E58" s="1">
        <v>6</v>
      </c>
      <c r="F58" s="1">
        <v>66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66</v>
      </c>
      <c r="C64" s="1">
        <v>6</v>
      </c>
      <c r="D64" s="1" t="s">
        <v>35</v>
      </c>
      <c r="E64" s="1">
        <v>18</v>
      </c>
      <c r="F64" s="1">
        <v>0</v>
      </c>
      <c r="G64" s="1">
        <v>18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>
        <v>76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62</v>
      </c>
      <c r="G129" s="1" t="s">
        <v>50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50</v>
      </c>
      <c r="D130" s="1">
        <v>6</v>
      </c>
      <c r="E130" s="1" t="s">
        <v>52</v>
      </c>
      <c r="F130" s="1">
        <v>66</v>
      </c>
      <c r="G130" s="1" t="s">
        <v>52</v>
      </c>
      <c r="H130" s="1">
        <v>0</v>
      </c>
    </row>
    <row r="131" spans="1:8" x14ac:dyDescent="0.25">
      <c r="A131" s="1">
        <v>60</v>
      </c>
      <c r="B131" s="1">
        <v>60</v>
      </c>
      <c r="C131" s="1" t="s">
        <v>54</v>
      </c>
      <c r="D131" s="1">
        <v>66</v>
      </c>
      <c r="E131" s="1">
        <v>66</v>
      </c>
      <c r="F131" s="1">
        <v>66</v>
      </c>
      <c r="G131" s="1" t="s">
        <v>54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50</v>
      </c>
      <c r="D132" s="1">
        <v>66</v>
      </c>
      <c r="E132" s="1">
        <v>60</v>
      </c>
      <c r="F132" s="1">
        <v>66</v>
      </c>
      <c r="G132" s="1" t="s">
        <v>50</v>
      </c>
      <c r="H132" s="1">
        <v>0</v>
      </c>
    </row>
    <row r="133" spans="1:8" x14ac:dyDescent="0.25">
      <c r="A133" s="1">
        <v>6</v>
      </c>
      <c r="B133" s="1">
        <v>6</v>
      </c>
      <c r="C133" s="1" t="s">
        <v>52</v>
      </c>
      <c r="D133" s="1">
        <v>66</v>
      </c>
      <c r="E133" s="1">
        <v>66</v>
      </c>
      <c r="F133" s="1">
        <v>66</v>
      </c>
      <c r="G133" s="1" t="s">
        <v>52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50</v>
      </c>
      <c r="D134" s="1">
        <v>66</v>
      </c>
      <c r="E134" s="1" t="s">
        <v>53</v>
      </c>
      <c r="F134" s="1">
        <v>60</v>
      </c>
      <c r="G134" s="1" t="s">
        <v>52</v>
      </c>
      <c r="H134" s="1">
        <v>0</v>
      </c>
    </row>
    <row r="135" spans="1:8" x14ac:dyDescent="0.25">
      <c r="A135" s="1" t="s">
        <v>41</v>
      </c>
      <c r="B135" s="1">
        <v>36</v>
      </c>
      <c r="C135" s="1">
        <v>30</v>
      </c>
      <c r="D135" s="1">
        <v>78</v>
      </c>
      <c r="E135" s="1">
        <v>30</v>
      </c>
      <c r="F135" s="1">
        <v>30</v>
      </c>
      <c r="G135" s="1">
        <v>30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52</v>
      </c>
      <c r="D136" s="1">
        <v>66</v>
      </c>
      <c r="E136" s="1">
        <v>66</v>
      </c>
      <c r="F136" s="1" t="s">
        <v>52</v>
      </c>
      <c r="G136" s="1">
        <v>6</v>
      </c>
      <c r="H136" s="1" t="s">
        <v>54</v>
      </c>
    </row>
    <row r="137" spans="1:8" x14ac:dyDescent="0.25">
      <c r="A137" s="1">
        <v>60</v>
      </c>
      <c r="B137" s="1">
        <v>60</v>
      </c>
      <c r="C137" s="1" t="s">
        <v>54</v>
      </c>
      <c r="D137" s="1">
        <v>66</v>
      </c>
      <c r="E137" s="1">
        <v>66</v>
      </c>
      <c r="F137" s="1">
        <v>66</v>
      </c>
      <c r="G137" s="1">
        <v>66</v>
      </c>
      <c r="H137" s="1">
        <v>0</v>
      </c>
    </row>
    <row r="138" spans="1:8" x14ac:dyDescent="0.25">
      <c r="A138" s="1">
        <v>18</v>
      </c>
      <c r="B138" s="1">
        <v>0</v>
      </c>
      <c r="C138" s="1">
        <v>18</v>
      </c>
      <c r="D138" s="1">
        <v>18</v>
      </c>
      <c r="E138" s="1">
        <v>18</v>
      </c>
      <c r="F138" s="1">
        <v>18</v>
      </c>
      <c r="G138" s="1">
        <v>18</v>
      </c>
      <c r="H138" s="1">
        <v>0</v>
      </c>
    </row>
    <row r="139" spans="1:8" x14ac:dyDescent="0.25">
      <c r="A139" s="1">
        <v>6</v>
      </c>
      <c r="B139" s="1">
        <v>0</v>
      </c>
      <c r="C139" s="1">
        <v>6</v>
      </c>
      <c r="D139" s="1">
        <v>6</v>
      </c>
      <c r="E139" s="1">
        <v>6</v>
      </c>
      <c r="F139" s="1">
        <v>6</v>
      </c>
      <c r="G139" s="1">
        <v>66</v>
      </c>
      <c r="H139" s="1" t="s">
        <v>50</v>
      </c>
    </row>
    <row r="140" spans="1:8" x14ac:dyDescent="0.25">
      <c r="A140" s="1">
        <v>60</v>
      </c>
      <c r="B140" s="1">
        <v>60</v>
      </c>
      <c r="C140" s="1">
        <v>66</v>
      </c>
      <c r="D140" s="1" t="s">
        <v>164</v>
      </c>
      <c r="E140" s="1">
        <v>78</v>
      </c>
      <c r="F140" s="1" t="s">
        <v>54</v>
      </c>
      <c r="G140" s="1">
        <v>66</v>
      </c>
      <c r="H140" s="1">
        <v>0</v>
      </c>
    </row>
    <row r="141" spans="1:8" x14ac:dyDescent="0.25">
      <c r="A141" s="1">
        <v>38</v>
      </c>
      <c r="B141" s="1">
        <v>18</v>
      </c>
      <c r="C141" s="1">
        <v>18</v>
      </c>
      <c r="D141" s="1">
        <v>18</v>
      </c>
      <c r="E141" s="1">
        <v>18</v>
      </c>
      <c r="F141" s="1">
        <v>18</v>
      </c>
      <c r="G141" s="1" t="s">
        <v>50</v>
      </c>
      <c r="H141" s="1">
        <v>0</v>
      </c>
    </row>
    <row r="142" spans="1:8" x14ac:dyDescent="0.25">
      <c r="A142" s="1">
        <v>0</v>
      </c>
      <c r="B142" s="1">
        <v>0</v>
      </c>
      <c r="C142" s="1" t="s">
        <v>165</v>
      </c>
      <c r="D142" s="1" t="s">
        <v>55</v>
      </c>
      <c r="E142" s="1" t="s">
        <v>55</v>
      </c>
      <c r="F142" s="1">
        <v>63</v>
      </c>
      <c r="G142" s="1">
        <v>63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54</v>
      </c>
      <c r="D143" s="1">
        <v>66</v>
      </c>
      <c r="E143" s="1">
        <v>66</v>
      </c>
      <c r="F143" s="1">
        <v>66</v>
      </c>
      <c r="G143" s="1">
        <v>66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66</v>
      </c>
      <c r="E144" s="1">
        <v>66</v>
      </c>
      <c r="F144" s="1">
        <v>66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54</v>
      </c>
      <c r="D145" s="1">
        <v>66</v>
      </c>
      <c r="E145" s="1">
        <v>66</v>
      </c>
      <c r="F145" s="1" t="s">
        <v>54</v>
      </c>
      <c r="G145" s="1">
        <v>60</v>
      </c>
      <c r="H145" s="1">
        <v>60</v>
      </c>
    </row>
    <row r="146" spans="1:8" x14ac:dyDescent="0.25">
      <c r="A146" s="1">
        <v>0</v>
      </c>
      <c r="B146" s="1">
        <v>0</v>
      </c>
      <c r="C146" s="1" t="s">
        <v>52</v>
      </c>
      <c r="D146" s="1">
        <v>66</v>
      </c>
      <c r="E146" s="1">
        <v>66</v>
      </c>
      <c r="F146" s="1" t="s">
        <v>52</v>
      </c>
      <c r="G146" s="1">
        <v>6</v>
      </c>
      <c r="H146" s="1">
        <v>6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66</v>
      </c>
      <c r="E147" s="1">
        <v>60</v>
      </c>
      <c r="F147" s="1">
        <v>60</v>
      </c>
      <c r="G147" s="1">
        <v>60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50</v>
      </c>
      <c r="D148" s="1">
        <v>60</v>
      </c>
      <c r="E148" s="1" t="s">
        <v>50</v>
      </c>
      <c r="F148" s="1">
        <v>6</v>
      </c>
      <c r="G148" s="1" t="s">
        <v>54</v>
      </c>
      <c r="H148" s="1">
        <v>0</v>
      </c>
    </row>
    <row r="149" spans="1:8" x14ac:dyDescent="0.25">
      <c r="A149" s="1">
        <v>30</v>
      </c>
      <c r="B149" s="1">
        <v>30</v>
      </c>
      <c r="C149" s="1" t="s">
        <v>68</v>
      </c>
      <c r="D149" s="1">
        <v>30</v>
      </c>
      <c r="E149" s="1">
        <v>30</v>
      </c>
      <c r="F149" s="1">
        <v>36</v>
      </c>
      <c r="G149" s="1" t="s">
        <v>41</v>
      </c>
      <c r="H149" s="1">
        <v>0</v>
      </c>
    </row>
    <row r="150" spans="1:8" x14ac:dyDescent="0.25">
      <c r="A150" s="1">
        <v>0</v>
      </c>
      <c r="B150" s="1">
        <v>0</v>
      </c>
      <c r="C150" s="1">
        <v>66</v>
      </c>
      <c r="D150" s="1">
        <v>66</v>
      </c>
      <c r="E150" s="1">
        <v>66</v>
      </c>
      <c r="F150" s="1">
        <v>66</v>
      </c>
      <c r="G150" s="1" t="s">
        <v>50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66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63</v>
      </c>
      <c r="D152" s="1" t="s">
        <v>165</v>
      </c>
      <c r="E152" s="1" t="s">
        <v>55</v>
      </c>
      <c r="F152" s="1">
        <v>36</v>
      </c>
      <c r="G152" s="1">
        <v>22</v>
      </c>
      <c r="H152" s="1">
        <v>0</v>
      </c>
    </row>
    <row r="153" spans="1:8" x14ac:dyDescent="0.25">
      <c r="A153" s="1">
        <v>0</v>
      </c>
      <c r="B153" s="1">
        <v>0</v>
      </c>
      <c r="C153" s="1">
        <v>66</v>
      </c>
      <c r="D153" s="1" t="s">
        <v>50</v>
      </c>
      <c r="E153" s="1">
        <v>18</v>
      </c>
      <c r="F153" s="1" t="s">
        <v>50</v>
      </c>
      <c r="G153" s="1">
        <v>66</v>
      </c>
      <c r="H153" s="1">
        <v>0</v>
      </c>
    </row>
    <row r="154" spans="1:8" x14ac:dyDescent="0.25">
      <c r="A154" s="1">
        <v>0</v>
      </c>
      <c r="B154" s="1">
        <v>0</v>
      </c>
      <c r="C154" s="1">
        <v>66</v>
      </c>
      <c r="D154" s="1">
        <v>66</v>
      </c>
      <c r="E154" s="1">
        <v>66</v>
      </c>
      <c r="F154" s="1" t="s">
        <v>52</v>
      </c>
      <c r="G154" s="1">
        <v>6</v>
      </c>
      <c r="H154" s="1" t="s">
        <v>54</v>
      </c>
    </row>
    <row r="155" spans="1:8" x14ac:dyDescent="0.25">
      <c r="A155" s="1">
        <v>0</v>
      </c>
      <c r="B155" s="1">
        <v>0</v>
      </c>
      <c r="C155" s="1" t="s">
        <v>53</v>
      </c>
      <c r="D155" s="1" t="s">
        <v>35</v>
      </c>
      <c r="E155" s="1">
        <v>18</v>
      </c>
      <c r="F155" s="1">
        <v>30</v>
      </c>
      <c r="G155" s="1" t="s">
        <v>53</v>
      </c>
      <c r="H155" s="1">
        <v>0</v>
      </c>
    </row>
    <row r="156" spans="1:8" x14ac:dyDescent="0.25">
      <c r="A156" s="1" t="s">
        <v>50</v>
      </c>
      <c r="B156" s="1">
        <v>30</v>
      </c>
      <c r="C156" s="1">
        <v>30</v>
      </c>
      <c r="D156" s="1">
        <v>30</v>
      </c>
      <c r="E156" s="1">
        <v>30</v>
      </c>
      <c r="F156" s="1">
        <v>30</v>
      </c>
      <c r="G156" s="1" t="s">
        <v>50</v>
      </c>
      <c r="H156" s="1">
        <v>0</v>
      </c>
    </row>
    <row r="157" spans="1:8" x14ac:dyDescent="0.25">
      <c r="A157" s="1" t="s">
        <v>35</v>
      </c>
      <c r="B157" s="1">
        <v>12</v>
      </c>
      <c r="C157" s="1">
        <v>30</v>
      </c>
      <c r="D157" s="1" t="s">
        <v>54</v>
      </c>
      <c r="E157" s="1">
        <v>30</v>
      </c>
      <c r="F157" s="1">
        <v>62</v>
      </c>
      <c r="G157" s="1" t="s">
        <v>68</v>
      </c>
      <c r="H157" s="1">
        <v>0</v>
      </c>
    </row>
    <row r="158" spans="1:8" x14ac:dyDescent="0.25">
      <c r="A158" s="1" t="s">
        <v>50</v>
      </c>
      <c r="B158" s="1" t="s">
        <v>35</v>
      </c>
      <c r="C158" s="1" t="s">
        <v>35</v>
      </c>
      <c r="D158" s="1" t="s">
        <v>35</v>
      </c>
      <c r="E158" s="1" t="s">
        <v>35</v>
      </c>
      <c r="F158" s="1" t="s">
        <v>35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18</v>
      </c>
      <c r="B162" s="1">
        <v>18</v>
      </c>
      <c r="C162" s="1">
        <v>18</v>
      </c>
      <c r="D162" s="1">
        <v>18</v>
      </c>
      <c r="E162" s="1">
        <v>0</v>
      </c>
      <c r="F162" s="1">
        <v>0</v>
      </c>
      <c r="G162" s="1">
        <v>18</v>
      </c>
      <c r="H162" s="1">
        <v>0</v>
      </c>
    </row>
    <row r="163" spans="1:8" x14ac:dyDescent="0.25">
      <c r="A163" s="1">
        <v>66</v>
      </c>
      <c r="B163" s="1">
        <v>66</v>
      </c>
      <c r="C163" s="1">
        <v>66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66</v>
      </c>
      <c r="B164" s="1">
        <v>66</v>
      </c>
      <c r="C164" s="1" t="s">
        <v>45</v>
      </c>
      <c r="D164" s="1">
        <v>66</v>
      </c>
      <c r="E164" s="1" t="s">
        <v>45</v>
      </c>
      <c r="F164" s="1">
        <v>66</v>
      </c>
      <c r="G164" s="1">
        <v>66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 t="s">
        <v>50</v>
      </c>
      <c r="B167" s="1">
        <v>66</v>
      </c>
      <c r="C167" s="1" t="s">
        <v>50</v>
      </c>
      <c r="D167" s="1">
        <v>38</v>
      </c>
      <c r="E167" s="1">
        <v>67</v>
      </c>
      <c r="F167" s="1">
        <v>66</v>
      </c>
      <c r="G167" s="1" t="s">
        <v>60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 t="s">
        <v>35</v>
      </c>
      <c r="B169" s="1">
        <v>18</v>
      </c>
      <c r="C169" s="1">
        <v>30</v>
      </c>
      <c r="D169" s="1">
        <v>30</v>
      </c>
      <c r="E169" s="1">
        <v>30</v>
      </c>
      <c r="F169" s="1">
        <v>18</v>
      </c>
      <c r="G169" s="1" t="s">
        <v>35</v>
      </c>
      <c r="H169" s="1">
        <v>0</v>
      </c>
    </row>
    <row r="170" spans="1:8" x14ac:dyDescent="0.25">
      <c r="A170" s="1">
        <v>30</v>
      </c>
      <c r="B170" s="1">
        <v>18</v>
      </c>
      <c r="C170" s="1" t="s">
        <v>35</v>
      </c>
      <c r="D170" s="1" t="s">
        <v>35</v>
      </c>
      <c r="E170" s="1" t="s">
        <v>35</v>
      </c>
      <c r="F170" s="1">
        <v>18</v>
      </c>
      <c r="G170" s="1">
        <v>30</v>
      </c>
      <c r="H170" s="1">
        <v>0</v>
      </c>
    </row>
    <row r="171" spans="1:8" x14ac:dyDescent="0.25">
      <c r="A171" s="1">
        <v>0</v>
      </c>
      <c r="B171" s="1">
        <v>66</v>
      </c>
      <c r="C171" s="1" t="s">
        <v>50</v>
      </c>
      <c r="D171" s="1" t="s">
        <v>45</v>
      </c>
      <c r="E171" s="1" t="s">
        <v>50</v>
      </c>
      <c r="F171" s="1">
        <v>66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66</v>
      </c>
      <c r="C177" s="1" t="s">
        <v>69</v>
      </c>
      <c r="D177" s="1">
        <v>76</v>
      </c>
      <c r="E177" s="1">
        <v>66</v>
      </c>
      <c r="F177" s="1">
        <v>66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66</v>
      </c>
      <c r="C179" s="1">
        <v>6</v>
      </c>
      <c r="D179" s="1" t="s">
        <v>35</v>
      </c>
      <c r="E179" s="1">
        <v>30</v>
      </c>
      <c r="F179" s="1">
        <v>60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66</v>
      </c>
      <c r="C180" s="1">
        <v>6</v>
      </c>
      <c r="D180" s="1" t="s">
        <v>41</v>
      </c>
      <c r="E180" s="1">
        <v>6</v>
      </c>
      <c r="F180" s="1">
        <v>66</v>
      </c>
      <c r="G180" s="1" t="s">
        <v>50</v>
      </c>
      <c r="H180" s="1">
        <v>0</v>
      </c>
    </row>
    <row r="181" spans="1:8" x14ac:dyDescent="0.25">
      <c r="A181" s="1">
        <v>6</v>
      </c>
      <c r="B181" s="1" t="s">
        <v>59</v>
      </c>
      <c r="C181" s="1" t="s">
        <v>116</v>
      </c>
      <c r="D181" s="1">
        <v>66</v>
      </c>
      <c r="E181" s="1" t="s">
        <v>55</v>
      </c>
      <c r="F181" s="1">
        <v>6</v>
      </c>
      <c r="G181" s="1">
        <v>6</v>
      </c>
      <c r="H181" s="1">
        <v>0</v>
      </c>
    </row>
    <row r="182" spans="1:8" x14ac:dyDescent="0.25">
      <c r="A182" s="1" t="s">
        <v>53</v>
      </c>
      <c r="B182" s="1">
        <v>60</v>
      </c>
      <c r="C182" s="1" t="s">
        <v>54</v>
      </c>
      <c r="D182" s="1">
        <v>6</v>
      </c>
      <c r="E182" s="1">
        <v>6</v>
      </c>
      <c r="F182" s="1">
        <v>66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66</v>
      </c>
      <c r="C183" s="1">
        <v>60</v>
      </c>
      <c r="D183" s="1" t="s">
        <v>54</v>
      </c>
      <c r="E183" s="1">
        <v>66</v>
      </c>
      <c r="F183" s="1">
        <v>66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66</v>
      </c>
      <c r="C184" s="1" t="s">
        <v>35</v>
      </c>
      <c r="D184" s="1">
        <v>18</v>
      </c>
      <c r="E184" s="1">
        <v>18</v>
      </c>
      <c r="F184" s="1">
        <v>18</v>
      </c>
      <c r="G184" s="1">
        <v>18</v>
      </c>
      <c r="H184" s="1">
        <v>0</v>
      </c>
    </row>
    <row r="185" spans="1:8" x14ac:dyDescent="0.25">
      <c r="A185" s="1" t="s">
        <v>50</v>
      </c>
      <c r="B185" s="1">
        <v>66</v>
      </c>
      <c r="C185" s="1">
        <v>66</v>
      </c>
      <c r="D185" s="1" t="s">
        <v>50</v>
      </c>
      <c r="E185" s="1">
        <v>66</v>
      </c>
      <c r="F185" s="1">
        <v>66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66</v>
      </c>
      <c r="C186" s="1">
        <v>66</v>
      </c>
      <c r="D186" s="1" t="s">
        <v>52</v>
      </c>
      <c r="E186" s="1">
        <v>6</v>
      </c>
      <c r="F186" s="1">
        <v>66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59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59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35</v>
      </c>
      <c r="D191" s="1">
        <v>6</v>
      </c>
      <c r="E191" s="1" t="s">
        <v>35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50</v>
      </c>
      <c r="B192" s="1">
        <v>66</v>
      </c>
      <c r="C192" s="1">
        <v>6</v>
      </c>
      <c r="D192" s="1" t="s">
        <v>35</v>
      </c>
      <c r="E192" s="1">
        <v>18</v>
      </c>
      <c r="F192" s="1">
        <v>0</v>
      </c>
      <c r="G192" s="1">
        <v>18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 t="s">
        <v>45</v>
      </c>
      <c r="E193" s="1" t="s">
        <v>45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 t="s">
        <v>50</v>
      </c>
      <c r="C194" s="1">
        <v>66</v>
      </c>
      <c r="D194" s="1" t="s">
        <v>53</v>
      </c>
      <c r="E194" s="1">
        <v>66</v>
      </c>
      <c r="F194" s="1">
        <v>66</v>
      </c>
      <c r="G194" s="1">
        <v>66</v>
      </c>
      <c r="H194" s="1">
        <v>0</v>
      </c>
    </row>
    <row r="195" spans="1:8" x14ac:dyDescent="0.25">
      <c r="A195" s="1" t="s">
        <v>54</v>
      </c>
      <c r="B195" s="1">
        <v>66</v>
      </c>
      <c r="C195" s="1">
        <v>66</v>
      </c>
      <c r="D195" s="1" t="s">
        <v>54</v>
      </c>
      <c r="E195" s="1">
        <v>66</v>
      </c>
      <c r="F195" s="1">
        <v>66</v>
      </c>
      <c r="G195" s="1" t="s">
        <v>54</v>
      </c>
      <c r="H195" s="1">
        <v>0</v>
      </c>
    </row>
    <row r="196" spans="1:8" x14ac:dyDescent="0.25">
      <c r="A196" s="1" t="s">
        <v>50</v>
      </c>
      <c r="B196" s="1">
        <v>66</v>
      </c>
      <c r="C196" s="1">
        <v>60</v>
      </c>
      <c r="D196" s="1">
        <v>60</v>
      </c>
      <c r="E196" s="1">
        <v>60</v>
      </c>
      <c r="F196" s="1">
        <v>66</v>
      </c>
      <c r="G196" s="1" t="s">
        <v>50</v>
      </c>
      <c r="H196" s="1">
        <v>0</v>
      </c>
    </row>
    <row r="197" spans="1:8" x14ac:dyDescent="0.25">
      <c r="A197" s="1">
        <v>78</v>
      </c>
      <c r="B197" s="1" t="s">
        <v>164</v>
      </c>
      <c r="C197" s="1">
        <v>66</v>
      </c>
      <c r="D197" s="1">
        <v>66</v>
      </c>
      <c r="E197" s="1">
        <v>66</v>
      </c>
      <c r="F197" s="1" t="s">
        <v>164</v>
      </c>
      <c r="G197" s="1">
        <v>78</v>
      </c>
      <c r="H197" s="1">
        <v>0</v>
      </c>
    </row>
    <row r="198" spans="1:8" x14ac:dyDescent="0.25">
      <c r="A198" s="1" t="s">
        <v>53</v>
      </c>
      <c r="B198" s="1">
        <v>60</v>
      </c>
      <c r="C198" s="1">
        <v>60</v>
      </c>
      <c r="D198" s="1">
        <v>78</v>
      </c>
      <c r="E198" s="1">
        <v>60</v>
      </c>
      <c r="F198" s="1">
        <v>60</v>
      </c>
      <c r="G198" s="1" t="s">
        <v>53</v>
      </c>
      <c r="H198" s="1">
        <v>0</v>
      </c>
    </row>
    <row r="199" spans="1:8" x14ac:dyDescent="0.25">
      <c r="A199" s="1" t="s">
        <v>53</v>
      </c>
      <c r="B199" s="1">
        <v>60</v>
      </c>
      <c r="C199" s="1">
        <v>60</v>
      </c>
      <c r="D199" s="1">
        <v>78</v>
      </c>
      <c r="E199" s="1">
        <v>60</v>
      </c>
      <c r="F199" s="1">
        <v>60</v>
      </c>
      <c r="G199" s="1">
        <v>60</v>
      </c>
      <c r="H199" s="1">
        <v>0</v>
      </c>
    </row>
    <row r="200" spans="1:8" x14ac:dyDescent="0.25">
      <c r="A200" s="1" t="s">
        <v>50</v>
      </c>
      <c r="B200" s="1">
        <v>66</v>
      </c>
      <c r="C200" s="1">
        <v>60</v>
      </c>
      <c r="D200" s="1" t="s">
        <v>69</v>
      </c>
      <c r="E200" s="1">
        <v>66</v>
      </c>
      <c r="F200" s="1">
        <v>66</v>
      </c>
      <c r="G200" s="1" t="s">
        <v>50</v>
      </c>
      <c r="H200" s="1">
        <v>0</v>
      </c>
    </row>
    <row r="201" spans="1:8" x14ac:dyDescent="0.25">
      <c r="A201" s="1">
        <v>66</v>
      </c>
      <c r="B201" s="1">
        <v>66</v>
      </c>
      <c r="C201" s="1">
        <v>66</v>
      </c>
      <c r="D201" s="1" t="s">
        <v>53</v>
      </c>
      <c r="E201" s="1">
        <v>66</v>
      </c>
      <c r="F201" s="1">
        <v>66</v>
      </c>
      <c r="G201" s="1">
        <v>66</v>
      </c>
      <c r="H201" s="1">
        <v>0</v>
      </c>
    </row>
    <row r="202" spans="1:8" x14ac:dyDescent="0.25">
      <c r="A202" s="1" t="s">
        <v>50</v>
      </c>
      <c r="B202" s="1">
        <v>18</v>
      </c>
      <c r="C202" s="1">
        <v>18</v>
      </c>
      <c r="D202" s="1">
        <v>18</v>
      </c>
      <c r="E202" s="1">
        <v>18</v>
      </c>
      <c r="F202" s="1">
        <v>18</v>
      </c>
      <c r="G202" s="1" t="s">
        <v>50</v>
      </c>
      <c r="H202" s="1">
        <v>0</v>
      </c>
    </row>
    <row r="203" spans="1:8" x14ac:dyDescent="0.25">
      <c r="A203" s="1" t="s">
        <v>116</v>
      </c>
      <c r="B203" s="1" t="s">
        <v>35</v>
      </c>
      <c r="C203" s="1" t="s">
        <v>35</v>
      </c>
      <c r="D203" s="1" t="s">
        <v>35</v>
      </c>
      <c r="E203" s="1" t="s">
        <v>35</v>
      </c>
      <c r="F203" s="1" t="s">
        <v>164</v>
      </c>
      <c r="G203" s="1">
        <v>38</v>
      </c>
      <c r="H203" s="1">
        <v>0</v>
      </c>
    </row>
    <row r="204" spans="1:8" x14ac:dyDescent="0.25">
      <c r="A204" s="1">
        <v>66</v>
      </c>
      <c r="B204" s="1" t="s">
        <v>164</v>
      </c>
      <c r="C204" s="1">
        <v>78</v>
      </c>
      <c r="D204" s="1">
        <v>70</v>
      </c>
      <c r="E204" s="1">
        <v>78</v>
      </c>
      <c r="F204" s="1" t="s">
        <v>164</v>
      </c>
      <c r="G204" s="1">
        <v>66</v>
      </c>
      <c r="H204" s="1">
        <v>0</v>
      </c>
    </row>
    <row r="205" spans="1:8" x14ac:dyDescent="0.25">
      <c r="A205" s="1">
        <v>60</v>
      </c>
      <c r="B205" s="1">
        <v>60</v>
      </c>
      <c r="C205" s="1">
        <v>60</v>
      </c>
      <c r="D205" s="1">
        <v>60</v>
      </c>
      <c r="E205" s="1">
        <v>60</v>
      </c>
      <c r="F205" s="1">
        <v>60</v>
      </c>
      <c r="G205" s="1" t="s">
        <v>53</v>
      </c>
      <c r="H205" s="1">
        <v>0</v>
      </c>
    </row>
    <row r="206" spans="1:8" x14ac:dyDescent="0.25">
      <c r="A206" s="1">
        <v>63</v>
      </c>
      <c r="B206" s="1">
        <v>77</v>
      </c>
      <c r="C206" s="1" t="s">
        <v>55</v>
      </c>
      <c r="D206" s="1" t="s">
        <v>165</v>
      </c>
      <c r="E206" s="1">
        <v>63</v>
      </c>
      <c r="F206" s="1">
        <v>63</v>
      </c>
      <c r="G206" s="1">
        <v>63</v>
      </c>
      <c r="H206" s="1">
        <v>0</v>
      </c>
    </row>
    <row r="207" spans="1:8" x14ac:dyDescent="0.25">
      <c r="A207" s="1">
        <v>66</v>
      </c>
      <c r="B207" s="1">
        <v>76</v>
      </c>
      <c r="C207" s="1" t="s">
        <v>53</v>
      </c>
      <c r="D207" s="1" t="s">
        <v>53</v>
      </c>
      <c r="E207" s="1" t="s">
        <v>69</v>
      </c>
      <c r="F207" s="1">
        <v>66</v>
      </c>
      <c r="G207" s="1">
        <v>66</v>
      </c>
      <c r="H207" s="1">
        <v>0</v>
      </c>
    </row>
    <row r="208" spans="1:8" x14ac:dyDescent="0.25">
      <c r="A208" s="1" t="s">
        <v>50</v>
      </c>
      <c r="B208" s="1">
        <v>66</v>
      </c>
      <c r="C208" s="1">
        <v>66</v>
      </c>
      <c r="D208" s="1">
        <v>66</v>
      </c>
      <c r="E208" s="1">
        <v>66</v>
      </c>
      <c r="F208" s="1">
        <v>66</v>
      </c>
      <c r="G208" s="1" t="s">
        <v>50</v>
      </c>
      <c r="H208" s="1">
        <v>0</v>
      </c>
    </row>
    <row r="209" spans="1:8" x14ac:dyDescent="0.25">
      <c r="A209" s="1" t="s">
        <v>54</v>
      </c>
      <c r="B209" s="1">
        <v>66</v>
      </c>
      <c r="C209" s="1">
        <v>66</v>
      </c>
      <c r="D209" s="1" t="s">
        <v>54</v>
      </c>
      <c r="E209" s="1">
        <v>60</v>
      </c>
      <c r="F209" s="1">
        <v>60</v>
      </c>
      <c r="G209" s="1">
        <v>60</v>
      </c>
      <c r="H209" s="1">
        <v>0</v>
      </c>
    </row>
    <row r="210" spans="1:8" x14ac:dyDescent="0.25">
      <c r="A210" s="1" t="s">
        <v>50</v>
      </c>
      <c r="B210" s="1">
        <v>66</v>
      </c>
      <c r="C210" s="1">
        <v>66</v>
      </c>
      <c r="D210" s="1">
        <v>66</v>
      </c>
      <c r="E210" s="1">
        <v>66</v>
      </c>
      <c r="F210" s="1" t="s">
        <v>50</v>
      </c>
      <c r="G210" s="1" t="s">
        <v>59</v>
      </c>
      <c r="H210" s="1">
        <v>0</v>
      </c>
    </row>
    <row r="211" spans="1:8" x14ac:dyDescent="0.25">
      <c r="A211" s="1" t="s">
        <v>54</v>
      </c>
      <c r="B211" s="1">
        <v>66</v>
      </c>
      <c r="C211" s="1">
        <v>66</v>
      </c>
      <c r="D211" s="1" t="s">
        <v>54</v>
      </c>
      <c r="E211" s="1">
        <v>78</v>
      </c>
      <c r="F211" s="1" t="s">
        <v>164</v>
      </c>
      <c r="G211" s="1">
        <v>66</v>
      </c>
      <c r="H211" s="1">
        <v>0</v>
      </c>
    </row>
    <row r="212" spans="1:8" x14ac:dyDescent="0.25">
      <c r="A212" s="1" t="s">
        <v>50</v>
      </c>
      <c r="B212" s="1">
        <v>66</v>
      </c>
      <c r="C212" s="1">
        <v>60</v>
      </c>
      <c r="D212" s="1" t="s">
        <v>50</v>
      </c>
      <c r="E212" s="1">
        <v>6</v>
      </c>
      <c r="F212" s="1">
        <v>66</v>
      </c>
      <c r="G212" s="1" t="s">
        <v>50</v>
      </c>
      <c r="H212" s="1">
        <v>0</v>
      </c>
    </row>
    <row r="213" spans="1:8" x14ac:dyDescent="0.25">
      <c r="A213" s="1" t="s">
        <v>53</v>
      </c>
      <c r="B213" s="1">
        <v>18</v>
      </c>
      <c r="C213" s="1">
        <v>18</v>
      </c>
      <c r="D213" s="1">
        <v>18</v>
      </c>
      <c r="E213" s="1">
        <v>18</v>
      </c>
      <c r="F213" s="1">
        <v>18</v>
      </c>
      <c r="G213" s="1">
        <v>18</v>
      </c>
      <c r="H213" s="1">
        <v>0</v>
      </c>
    </row>
    <row r="214" spans="1:8" x14ac:dyDescent="0.25">
      <c r="A214" s="1">
        <v>66</v>
      </c>
      <c r="B214" s="1">
        <v>66</v>
      </c>
      <c r="C214" s="1">
        <v>66</v>
      </c>
      <c r="D214" s="1">
        <v>66</v>
      </c>
      <c r="E214" s="1">
        <v>66</v>
      </c>
      <c r="F214" s="1">
        <v>66</v>
      </c>
      <c r="G214" s="1" t="s">
        <v>50</v>
      </c>
      <c r="H214" s="1">
        <v>0</v>
      </c>
    </row>
    <row r="215" spans="1:8" x14ac:dyDescent="0.25">
      <c r="A215" s="1">
        <v>66</v>
      </c>
      <c r="B215" s="1">
        <v>66</v>
      </c>
      <c r="C215" s="1">
        <v>66</v>
      </c>
      <c r="D215" s="1">
        <v>66</v>
      </c>
      <c r="E215" s="1">
        <v>66</v>
      </c>
      <c r="F215" s="1" t="s">
        <v>50</v>
      </c>
      <c r="G215" s="1">
        <v>18</v>
      </c>
      <c r="H215" s="1">
        <v>0</v>
      </c>
    </row>
    <row r="216" spans="1:8" x14ac:dyDescent="0.25">
      <c r="A216" s="1">
        <v>63</v>
      </c>
      <c r="B216" s="1">
        <v>63</v>
      </c>
      <c r="C216" s="1">
        <v>63</v>
      </c>
      <c r="D216" s="1" t="s">
        <v>165</v>
      </c>
      <c r="E216" s="1" t="s">
        <v>55</v>
      </c>
      <c r="F216" s="1">
        <v>77</v>
      </c>
      <c r="G216" s="1">
        <v>63</v>
      </c>
      <c r="H216" s="1">
        <v>0</v>
      </c>
    </row>
    <row r="217" spans="1:8" x14ac:dyDescent="0.25">
      <c r="A217" s="1">
        <v>66</v>
      </c>
      <c r="B217" s="1">
        <v>66</v>
      </c>
      <c r="C217" s="1" t="s">
        <v>50</v>
      </c>
      <c r="D217" s="1">
        <v>18</v>
      </c>
      <c r="E217" s="1" t="s">
        <v>50</v>
      </c>
      <c r="F217" s="1">
        <v>66</v>
      </c>
      <c r="G217" s="1">
        <v>66</v>
      </c>
      <c r="H217" s="1">
        <v>0</v>
      </c>
    </row>
    <row r="218" spans="1:8" x14ac:dyDescent="0.25">
      <c r="A218" s="1">
        <v>66</v>
      </c>
      <c r="B218" s="1">
        <v>66</v>
      </c>
      <c r="C218" s="1">
        <v>66</v>
      </c>
      <c r="D218" s="1" t="s">
        <v>50</v>
      </c>
      <c r="E218" s="1">
        <v>18</v>
      </c>
      <c r="F218" s="1">
        <v>18</v>
      </c>
      <c r="G218" s="1">
        <v>18</v>
      </c>
      <c r="H218" s="1">
        <v>0</v>
      </c>
    </row>
    <row r="219" spans="1:8" x14ac:dyDescent="0.25">
      <c r="A219" s="1" t="s">
        <v>53</v>
      </c>
      <c r="B219" s="1">
        <v>6</v>
      </c>
      <c r="C219" s="1" t="s">
        <v>35</v>
      </c>
      <c r="D219" s="1">
        <v>18</v>
      </c>
      <c r="E219" s="1">
        <v>30</v>
      </c>
      <c r="F219" s="1">
        <v>60</v>
      </c>
      <c r="G219" s="1" t="s">
        <v>53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33</v>
      </c>
      <c r="B223" s="1">
        <v>33</v>
      </c>
      <c r="C223" s="1" t="s">
        <v>67</v>
      </c>
      <c r="D223" s="1" t="s">
        <v>67</v>
      </c>
      <c r="E223" s="1">
        <v>33</v>
      </c>
      <c r="F223" s="1">
        <v>33</v>
      </c>
      <c r="G223" s="1" t="s">
        <v>67</v>
      </c>
      <c r="H223" s="1" t="s">
        <v>67</v>
      </c>
    </row>
    <row r="224" spans="1:8" x14ac:dyDescent="0.25">
      <c r="A224" s="1">
        <v>33</v>
      </c>
      <c r="B224" s="1">
        <v>99</v>
      </c>
      <c r="C224" s="1" t="s">
        <v>67</v>
      </c>
      <c r="D224" s="1">
        <v>66</v>
      </c>
      <c r="E224" s="1">
        <v>33</v>
      </c>
      <c r="F224" s="1">
        <v>99</v>
      </c>
      <c r="G224" s="1" t="s">
        <v>67</v>
      </c>
      <c r="H224" s="1">
        <v>66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67</v>
      </c>
      <c r="B234" s="1">
        <v>99</v>
      </c>
      <c r="C234" s="1">
        <v>33</v>
      </c>
      <c r="D234" s="1">
        <v>66</v>
      </c>
      <c r="E234" s="1" t="s">
        <v>67</v>
      </c>
      <c r="F234" s="1">
        <v>99</v>
      </c>
      <c r="G234" s="1">
        <v>33</v>
      </c>
      <c r="H234" s="1">
        <v>66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0</v>
      </c>
      <c r="C241" s="1">
        <v>0</v>
      </c>
      <c r="D241" s="1" t="s">
        <v>66</v>
      </c>
      <c r="E241" s="1" t="s">
        <v>66</v>
      </c>
      <c r="F241" s="1">
        <v>18</v>
      </c>
      <c r="G241" s="1">
        <v>18</v>
      </c>
      <c r="H241" s="1">
        <v>18</v>
      </c>
    </row>
    <row r="242" spans="1:8" x14ac:dyDescent="0.25">
      <c r="A242" s="1">
        <v>18</v>
      </c>
      <c r="B242" s="1">
        <v>18</v>
      </c>
      <c r="C242" s="1">
        <v>18</v>
      </c>
      <c r="D242" s="1" t="s">
        <v>45</v>
      </c>
      <c r="E242" s="1" t="s">
        <v>45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 t="s">
        <v>45</v>
      </c>
      <c r="E243" s="1" t="s">
        <v>45</v>
      </c>
      <c r="F243" s="1">
        <v>18</v>
      </c>
      <c r="G243" s="1">
        <v>18</v>
      </c>
      <c r="H243" s="1">
        <v>18</v>
      </c>
    </row>
    <row r="244" spans="1:8" x14ac:dyDescent="0.25">
      <c r="A244" s="1">
        <v>18</v>
      </c>
      <c r="B244" s="1">
        <v>18</v>
      </c>
      <c r="C244" s="1">
        <v>18</v>
      </c>
      <c r="D244" s="1" t="s">
        <v>46</v>
      </c>
      <c r="E244" s="1" t="s">
        <v>46</v>
      </c>
      <c r="F244" s="1">
        <v>18</v>
      </c>
      <c r="G244" s="1">
        <v>18</v>
      </c>
      <c r="H244" s="1">
        <v>18</v>
      </c>
    </row>
    <row r="245" spans="1:8" x14ac:dyDescent="0.25">
      <c r="A245" s="1" t="s">
        <v>63</v>
      </c>
      <c r="B245" s="1" t="s">
        <v>63</v>
      </c>
      <c r="C245" s="1" t="s">
        <v>63</v>
      </c>
      <c r="D245" s="1" t="s">
        <v>63</v>
      </c>
      <c r="E245" s="1" t="s">
        <v>63</v>
      </c>
      <c r="F245" s="1" t="s">
        <v>63</v>
      </c>
      <c r="G245" s="1" t="s">
        <v>63</v>
      </c>
      <c r="H245" s="1" t="s">
        <v>63</v>
      </c>
    </row>
    <row r="246" spans="1:8" x14ac:dyDescent="0.25">
      <c r="A246" s="1" t="s">
        <v>61</v>
      </c>
      <c r="B246" s="1" t="s">
        <v>61</v>
      </c>
      <c r="C246" s="1" t="s">
        <v>61</v>
      </c>
      <c r="D246" s="1" t="s">
        <v>61</v>
      </c>
      <c r="E246" s="1" t="s">
        <v>61</v>
      </c>
      <c r="F246" s="1" t="s">
        <v>61</v>
      </c>
      <c r="G246" s="1" t="s">
        <v>61</v>
      </c>
      <c r="H246" s="1" t="s">
        <v>61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45</v>
      </c>
      <c r="B248" s="1" t="s">
        <v>45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45</v>
      </c>
      <c r="B249" s="1" t="s">
        <v>45</v>
      </c>
      <c r="C249" s="1" t="s">
        <v>45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45</v>
      </c>
      <c r="G250" s="1" t="s">
        <v>45</v>
      </c>
      <c r="H250" s="1" t="s">
        <v>45</v>
      </c>
    </row>
    <row r="251" spans="1:8" x14ac:dyDescent="0.25">
      <c r="A251" s="1">
        <v>1</v>
      </c>
      <c r="B251" s="1">
        <v>3</v>
      </c>
      <c r="C251" s="1">
        <v>6</v>
      </c>
      <c r="D251" s="1" t="s">
        <v>164</v>
      </c>
      <c r="E251" s="1">
        <v>78</v>
      </c>
      <c r="F251" s="1">
        <v>70</v>
      </c>
      <c r="G251" s="1">
        <v>60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62</v>
      </c>
      <c r="F252" s="1" t="s">
        <v>62</v>
      </c>
      <c r="G252" s="1" t="s">
        <v>62</v>
      </c>
      <c r="H252" s="1" t="s">
        <v>62</v>
      </c>
    </row>
    <row r="253" spans="1:8" x14ac:dyDescent="0.25">
      <c r="A253" s="1" t="s">
        <v>47</v>
      </c>
      <c r="B253" s="1" t="s">
        <v>47</v>
      </c>
      <c r="C253" s="1" t="s">
        <v>47</v>
      </c>
      <c r="D253" s="1" t="s">
        <v>47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18</v>
      </c>
      <c r="B254" s="1">
        <v>18</v>
      </c>
      <c r="C254" s="1">
        <v>18</v>
      </c>
      <c r="D254" s="1" t="s">
        <v>46</v>
      </c>
      <c r="E254" s="1" t="s">
        <v>46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62</v>
      </c>
      <c r="B255" s="1" t="s">
        <v>62</v>
      </c>
      <c r="C255" s="1" t="s">
        <v>62</v>
      </c>
      <c r="D255" s="1" t="s">
        <v>62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62</v>
      </c>
      <c r="B256" s="1" t="s">
        <v>62</v>
      </c>
      <c r="C256" s="1" t="s">
        <v>62</v>
      </c>
      <c r="D256" s="1" t="s">
        <v>62</v>
      </c>
      <c r="E256" s="1" t="s">
        <v>47</v>
      </c>
      <c r="F256" s="1" t="s">
        <v>47</v>
      </c>
      <c r="G256" s="1" t="s">
        <v>47</v>
      </c>
      <c r="H256" s="1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6"/>
  <sheetViews>
    <sheetView topLeftCell="A82" workbookViewId="0">
      <selection activeCell="B98" sqref="B98"/>
    </sheetView>
  </sheetViews>
  <sheetFormatPr defaultRowHeight="15" x14ac:dyDescent="0.25"/>
  <cols>
    <col min="2" max="2" width="9.140625" style="1"/>
  </cols>
  <sheetData>
    <row r="1" spans="1:2" x14ac:dyDescent="0.25">
      <c r="A1">
        <v>0</v>
      </c>
      <c r="B1" s="1" t="e">
        <f>CHAR(A1)</f>
        <v>#VALUE!</v>
      </c>
    </row>
    <row r="2" spans="1:2" x14ac:dyDescent="0.25">
      <c r="A2">
        <v>1</v>
      </c>
      <c r="B2" s="1" t="str">
        <f t="shared" ref="B2:B65" si="0">CHAR(A2)</f>
        <v>_x0001_</v>
      </c>
    </row>
    <row r="3" spans="1:2" x14ac:dyDescent="0.25">
      <c r="A3">
        <v>2</v>
      </c>
      <c r="B3" s="1" t="str">
        <f t="shared" si="0"/>
        <v>_x0002_</v>
      </c>
    </row>
    <row r="4" spans="1:2" x14ac:dyDescent="0.25">
      <c r="A4">
        <v>3</v>
      </c>
      <c r="B4" s="1" t="str">
        <f t="shared" si="0"/>
        <v>_x0003_</v>
      </c>
    </row>
    <row r="5" spans="1:2" x14ac:dyDescent="0.25">
      <c r="A5">
        <v>4</v>
      </c>
      <c r="B5" s="1" t="str">
        <f t="shared" si="0"/>
        <v>_x0004_</v>
      </c>
    </row>
    <row r="6" spans="1:2" x14ac:dyDescent="0.25">
      <c r="A6">
        <v>5</v>
      </c>
      <c r="B6" s="1" t="str">
        <f t="shared" si="0"/>
        <v>_x0005_</v>
      </c>
    </row>
    <row r="7" spans="1:2" x14ac:dyDescent="0.25">
      <c r="A7">
        <v>6</v>
      </c>
      <c r="B7" s="1" t="str">
        <f t="shared" si="0"/>
        <v>_x0006_</v>
      </c>
    </row>
    <row r="8" spans="1:2" x14ac:dyDescent="0.25">
      <c r="A8">
        <v>7</v>
      </c>
      <c r="B8" s="1" t="str">
        <f t="shared" si="0"/>
        <v>_x0007_</v>
      </c>
    </row>
    <row r="9" spans="1:2" x14ac:dyDescent="0.25">
      <c r="A9">
        <v>8</v>
      </c>
      <c r="B9" s="1" t="str">
        <f t="shared" si="0"/>
        <v>_x0008_</v>
      </c>
    </row>
    <row r="10" spans="1:2" x14ac:dyDescent="0.25">
      <c r="A10">
        <v>9</v>
      </c>
      <c r="B10" s="1" t="str">
        <f t="shared" si="0"/>
        <v xml:space="preserve">	</v>
      </c>
    </row>
    <row r="11" spans="1:2" x14ac:dyDescent="0.25">
      <c r="A11">
        <v>10</v>
      </c>
      <c r="B11" s="1" t="str">
        <f t="shared" si="0"/>
        <v xml:space="preserve">
</v>
      </c>
    </row>
    <row r="12" spans="1:2" x14ac:dyDescent="0.25">
      <c r="A12">
        <v>11</v>
      </c>
      <c r="B12" s="1" t="str">
        <f t="shared" si="0"/>
        <v>_x000B_</v>
      </c>
    </row>
    <row r="13" spans="1:2" x14ac:dyDescent="0.25">
      <c r="A13">
        <v>12</v>
      </c>
      <c r="B13" s="1" t="str">
        <f t="shared" si="0"/>
        <v>_x000C_</v>
      </c>
    </row>
    <row r="14" spans="1:2" x14ac:dyDescent="0.25">
      <c r="A14">
        <v>13</v>
      </c>
      <c r="B14" s="1" t="str">
        <f t="shared" si="0"/>
        <v>_x000D_</v>
      </c>
    </row>
    <row r="15" spans="1:2" x14ac:dyDescent="0.25">
      <c r="A15">
        <v>14</v>
      </c>
      <c r="B15" s="1" t="str">
        <f t="shared" si="0"/>
        <v>_x000E_</v>
      </c>
    </row>
    <row r="16" spans="1:2" x14ac:dyDescent="0.25">
      <c r="A16">
        <v>15</v>
      </c>
      <c r="B16" s="1" t="str">
        <f t="shared" si="0"/>
        <v>_x000F_</v>
      </c>
    </row>
    <row r="17" spans="1:2" x14ac:dyDescent="0.25">
      <c r="A17">
        <v>16</v>
      </c>
      <c r="B17" s="1" t="str">
        <f t="shared" si="0"/>
        <v>_x0010_</v>
      </c>
    </row>
    <row r="18" spans="1:2" x14ac:dyDescent="0.25">
      <c r="A18">
        <v>17</v>
      </c>
      <c r="B18" s="1" t="str">
        <f t="shared" si="0"/>
        <v>_x0011_</v>
      </c>
    </row>
    <row r="19" spans="1:2" x14ac:dyDescent="0.25">
      <c r="A19">
        <v>18</v>
      </c>
      <c r="B19" s="1" t="str">
        <f>CHAR(A19)</f>
        <v>_x0012_</v>
      </c>
    </row>
    <row r="20" spans="1:2" x14ac:dyDescent="0.25">
      <c r="A20">
        <v>19</v>
      </c>
      <c r="B20" s="1" t="str">
        <f t="shared" si="0"/>
        <v>_x0013_</v>
      </c>
    </row>
    <row r="21" spans="1:2" x14ac:dyDescent="0.25">
      <c r="A21">
        <v>20</v>
      </c>
      <c r="B21" s="1" t="str">
        <f t="shared" si="0"/>
        <v>_x0014_</v>
      </c>
    </row>
    <row r="22" spans="1:2" x14ac:dyDescent="0.25">
      <c r="A22">
        <v>21</v>
      </c>
      <c r="B22" s="1" t="str">
        <f t="shared" si="0"/>
        <v>_x0015_</v>
      </c>
    </row>
    <row r="23" spans="1:2" x14ac:dyDescent="0.25">
      <c r="A23">
        <v>22</v>
      </c>
      <c r="B23" s="1" t="str">
        <f t="shared" si="0"/>
        <v>_x0016_</v>
      </c>
    </row>
    <row r="24" spans="1:2" x14ac:dyDescent="0.25">
      <c r="A24">
        <v>23</v>
      </c>
      <c r="B24" s="1" t="str">
        <f t="shared" si="0"/>
        <v>_x0017_</v>
      </c>
    </row>
    <row r="25" spans="1:2" x14ac:dyDescent="0.25">
      <c r="A25">
        <v>24</v>
      </c>
      <c r="B25" s="1" t="str">
        <f t="shared" si="0"/>
        <v>_x0018_</v>
      </c>
    </row>
    <row r="26" spans="1:2" x14ac:dyDescent="0.25">
      <c r="A26">
        <v>25</v>
      </c>
      <c r="B26" s="1" t="str">
        <f t="shared" si="0"/>
        <v>_x0019_</v>
      </c>
    </row>
    <row r="27" spans="1:2" x14ac:dyDescent="0.25">
      <c r="A27">
        <v>26</v>
      </c>
      <c r="B27" s="1" t="str">
        <f>CHAR(A27)</f>
        <v>_x001A_</v>
      </c>
    </row>
    <row r="28" spans="1:2" x14ac:dyDescent="0.25">
      <c r="A28">
        <v>27</v>
      </c>
      <c r="B28" s="1" t="str">
        <f t="shared" si="0"/>
        <v>_x001B_</v>
      </c>
    </row>
    <row r="29" spans="1:2" x14ac:dyDescent="0.25">
      <c r="A29">
        <v>28</v>
      </c>
      <c r="B29" s="1" t="str">
        <f t="shared" si="0"/>
        <v>_x001C_</v>
      </c>
    </row>
    <row r="30" spans="1:2" x14ac:dyDescent="0.25">
      <c r="A30">
        <v>29</v>
      </c>
      <c r="B30" s="1" t="str">
        <f t="shared" si="0"/>
        <v>_x001D_</v>
      </c>
    </row>
    <row r="31" spans="1:2" x14ac:dyDescent="0.25">
      <c r="A31">
        <v>30</v>
      </c>
      <c r="B31" s="1" t="str">
        <f t="shared" si="0"/>
        <v>_x001E_</v>
      </c>
    </row>
    <row r="32" spans="1:2" x14ac:dyDescent="0.25">
      <c r="A32">
        <v>31</v>
      </c>
      <c r="B32" s="1" t="str">
        <f t="shared" si="0"/>
        <v>_x001F_</v>
      </c>
    </row>
    <row r="33" spans="1:2" x14ac:dyDescent="0.25">
      <c r="A33">
        <v>32</v>
      </c>
      <c r="B33" s="1" t="str">
        <f t="shared" si="0"/>
        <v xml:space="preserve"> </v>
      </c>
    </row>
    <row r="34" spans="1:2" x14ac:dyDescent="0.25">
      <c r="A34">
        <v>33</v>
      </c>
      <c r="B34" s="1" t="str">
        <f t="shared" si="0"/>
        <v>!</v>
      </c>
    </row>
    <row r="35" spans="1:2" x14ac:dyDescent="0.25">
      <c r="A35">
        <v>34</v>
      </c>
      <c r="B35" s="1" t="str">
        <f t="shared" si="0"/>
        <v>"</v>
      </c>
    </row>
    <row r="36" spans="1:2" x14ac:dyDescent="0.25">
      <c r="A36">
        <v>35</v>
      </c>
      <c r="B36" s="1" t="str">
        <f t="shared" si="0"/>
        <v>#</v>
      </c>
    </row>
    <row r="37" spans="1:2" x14ac:dyDescent="0.25">
      <c r="A37">
        <v>36</v>
      </c>
      <c r="B37" s="1" t="str">
        <f t="shared" si="0"/>
        <v>$</v>
      </c>
    </row>
    <row r="38" spans="1:2" x14ac:dyDescent="0.25">
      <c r="A38">
        <v>37</v>
      </c>
      <c r="B38" s="1" t="str">
        <f t="shared" si="0"/>
        <v>%</v>
      </c>
    </row>
    <row r="39" spans="1:2" x14ac:dyDescent="0.25">
      <c r="A39">
        <v>38</v>
      </c>
      <c r="B39" s="1" t="str">
        <f t="shared" si="0"/>
        <v>&amp;</v>
      </c>
    </row>
    <row r="40" spans="1:2" x14ac:dyDescent="0.25">
      <c r="A40">
        <v>39</v>
      </c>
      <c r="B40" s="1" t="str">
        <f t="shared" si="0"/>
        <v>'</v>
      </c>
    </row>
    <row r="41" spans="1:2" x14ac:dyDescent="0.25">
      <c r="A41">
        <v>40</v>
      </c>
      <c r="B41" s="1" t="str">
        <f t="shared" si="0"/>
        <v>(</v>
      </c>
    </row>
    <row r="42" spans="1:2" x14ac:dyDescent="0.25">
      <c r="A42">
        <v>41</v>
      </c>
      <c r="B42" s="1" t="str">
        <f t="shared" si="0"/>
        <v>)</v>
      </c>
    </row>
    <row r="43" spans="1:2" x14ac:dyDescent="0.25">
      <c r="A43">
        <v>42</v>
      </c>
      <c r="B43" s="1" t="str">
        <f t="shared" si="0"/>
        <v>*</v>
      </c>
    </row>
    <row r="44" spans="1:2" x14ac:dyDescent="0.25">
      <c r="A44">
        <v>43</v>
      </c>
      <c r="B44" s="1" t="str">
        <f t="shared" si="0"/>
        <v>+</v>
      </c>
    </row>
    <row r="45" spans="1:2" x14ac:dyDescent="0.25">
      <c r="A45">
        <v>44</v>
      </c>
      <c r="B45" s="1" t="str">
        <f t="shared" si="0"/>
        <v>,</v>
      </c>
    </row>
    <row r="46" spans="1:2" x14ac:dyDescent="0.25">
      <c r="A46">
        <v>45</v>
      </c>
      <c r="B46" s="1" t="str">
        <f t="shared" si="0"/>
        <v>-</v>
      </c>
    </row>
    <row r="47" spans="1:2" x14ac:dyDescent="0.25">
      <c r="A47">
        <v>46</v>
      </c>
      <c r="B47" s="1" t="str">
        <f t="shared" si="0"/>
        <v>.</v>
      </c>
    </row>
    <row r="48" spans="1:2" x14ac:dyDescent="0.25">
      <c r="A48">
        <v>47</v>
      </c>
      <c r="B48" s="1" t="str">
        <f t="shared" si="0"/>
        <v>/</v>
      </c>
    </row>
    <row r="49" spans="1:2" x14ac:dyDescent="0.25">
      <c r="A49">
        <v>48</v>
      </c>
      <c r="B49" s="1" t="str">
        <f t="shared" si="0"/>
        <v>0</v>
      </c>
    </row>
    <row r="50" spans="1:2" x14ac:dyDescent="0.25">
      <c r="A50">
        <v>49</v>
      </c>
      <c r="B50" s="1" t="str">
        <f t="shared" si="0"/>
        <v>1</v>
      </c>
    </row>
    <row r="51" spans="1:2" x14ac:dyDescent="0.25">
      <c r="A51">
        <v>50</v>
      </c>
      <c r="B51" s="1" t="str">
        <f t="shared" si="0"/>
        <v>2</v>
      </c>
    </row>
    <row r="52" spans="1:2" x14ac:dyDescent="0.25">
      <c r="A52">
        <v>51</v>
      </c>
      <c r="B52" s="1" t="str">
        <f t="shared" si="0"/>
        <v>3</v>
      </c>
    </row>
    <row r="53" spans="1:2" x14ac:dyDescent="0.25">
      <c r="A53">
        <v>52</v>
      </c>
      <c r="B53" s="1" t="str">
        <f t="shared" si="0"/>
        <v>4</v>
      </c>
    </row>
    <row r="54" spans="1:2" x14ac:dyDescent="0.25">
      <c r="A54">
        <v>53</v>
      </c>
      <c r="B54" s="1" t="str">
        <f t="shared" si="0"/>
        <v>5</v>
      </c>
    </row>
    <row r="55" spans="1:2" x14ac:dyDescent="0.25">
      <c r="A55">
        <v>54</v>
      </c>
      <c r="B55" s="1" t="str">
        <f t="shared" si="0"/>
        <v>6</v>
      </c>
    </row>
    <row r="56" spans="1:2" x14ac:dyDescent="0.25">
      <c r="A56">
        <v>55</v>
      </c>
      <c r="B56" s="1" t="str">
        <f t="shared" si="0"/>
        <v>7</v>
      </c>
    </row>
    <row r="57" spans="1:2" x14ac:dyDescent="0.25">
      <c r="A57">
        <v>56</v>
      </c>
      <c r="B57" s="1" t="str">
        <f t="shared" si="0"/>
        <v>8</v>
      </c>
    </row>
    <row r="58" spans="1:2" x14ac:dyDescent="0.25">
      <c r="A58">
        <v>57</v>
      </c>
      <c r="B58" s="1" t="str">
        <f t="shared" si="0"/>
        <v>9</v>
      </c>
    </row>
    <row r="59" spans="1:2" x14ac:dyDescent="0.25">
      <c r="A59">
        <v>58</v>
      </c>
      <c r="B59" s="1" t="str">
        <f t="shared" si="0"/>
        <v>:</v>
      </c>
    </row>
    <row r="60" spans="1:2" x14ac:dyDescent="0.25">
      <c r="A60">
        <v>59</v>
      </c>
      <c r="B60" s="1" t="str">
        <f t="shared" si="0"/>
        <v>;</v>
      </c>
    </row>
    <row r="61" spans="1:2" x14ac:dyDescent="0.25">
      <c r="A61">
        <v>60</v>
      </c>
      <c r="B61" s="1" t="str">
        <f t="shared" si="0"/>
        <v>&lt;</v>
      </c>
    </row>
    <row r="62" spans="1:2" x14ac:dyDescent="0.25">
      <c r="A62">
        <v>61</v>
      </c>
      <c r="B62" s="1" t="str">
        <f t="shared" si="0"/>
        <v>=</v>
      </c>
    </row>
    <row r="63" spans="1:2" x14ac:dyDescent="0.25">
      <c r="A63">
        <v>62</v>
      </c>
      <c r="B63" s="1" t="str">
        <f t="shared" si="0"/>
        <v>&gt;</v>
      </c>
    </row>
    <row r="64" spans="1:2" x14ac:dyDescent="0.25">
      <c r="A64">
        <v>63</v>
      </c>
      <c r="B64" s="1" t="str">
        <f t="shared" si="0"/>
        <v>?</v>
      </c>
    </row>
    <row r="65" spans="1:2" x14ac:dyDescent="0.25">
      <c r="A65">
        <v>64</v>
      </c>
      <c r="B65" s="1" t="str">
        <f t="shared" si="0"/>
        <v>@</v>
      </c>
    </row>
    <row r="66" spans="1:2" x14ac:dyDescent="0.25">
      <c r="A66">
        <v>65</v>
      </c>
      <c r="B66" s="1" t="str">
        <f t="shared" ref="B66:B129" si="1">CHAR(A66)</f>
        <v>A</v>
      </c>
    </row>
    <row r="67" spans="1:2" x14ac:dyDescent="0.25">
      <c r="A67">
        <v>66</v>
      </c>
      <c r="B67" s="1" t="str">
        <f t="shared" si="1"/>
        <v>B</v>
      </c>
    </row>
    <row r="68" spans="1:2" x14ac:dyDescent="0.25">
      <c r="A68">
        <v>67</v>
      </c>
      <c r="B68" s="1" t="str">
        <f t="shared" si="1"/>
        <v>C</v>
      </c>
    </row>
    <row r="69" spans="1:2" x14ac:dyDescent="0.25">
      <c r="A69">
        <v>68</v>
      </c>
      <c r="B69" s="1" t="str">
        <f t="shared" si="1"/>
        <v>D</v>
      </c>
    </row>
    <row r="70" spans="1:2" x14ac:dyDescent="0.25">
      <c r="A70">
        <v>69</v>
      </c>
      <c r="B70" s="1" t="str">
        <f t="shared" si="1"/>
        <v>E</v>
      </c>
    </row>
    <row r="71" spans="1:2" x14ac:dyDescent="0.25">
      <c r="A71">
        <v>70</v>
      </c>
      <c r="B71" s="1" t="str">
        <f t="shared" si="1"/>
        <v>F</v>
      </c>
    </row>
    <row r="72" spans="1:2" x14ac:dyDescent="0.25">
      <c r="A72">
        <v>71</v>
      </c>
      <c r="B72" s="1" t="str">
        <f t="shared" si="1"/>
        <v>G</v>
      </c>
    </row>
    <row r="73" spans="1:2" x14ac:dyDescent="0.25">
      <c r="A73">
        <v>72</v>
      </c>
      <c r="B73" s="1" t="str">
        <f t="shared" si="1"/>
        <v>H</v>
      </c>
    </row>
    <row r="74" spans="1:2" x14ac:dyDescent="0.25">
      <c r="A74">
        <v>73</v>
      </c>
      <c r="B74" s="1" t="str">
        <f t="shared" si="1"/>
        <v>I</v>
      </c>
    </row>
    <row r="75" spans="1:2" x14ac:dyDescent="0.25">
      <c r="A75">
        <v>74</v>
      </c>
      <c r="B75" s="1" t="str">
        <f t="shared" si="1"/>
        <v>J</v>
      </c>
    </row>
    <row r="76" spans="1:2" x14ac:dyDescent="0.25">
      <c r="A76">
        <v>75</v>
      </c>
      <c r="B76" s="1" t="str">
        <f t="shared" si="1"/>
        <v>K</v>
      </c>
    </row>
    <row r="77" spans="1:2" x14ac:dyDescent="0.25">
      <c r="A77">
        <v>76</v>
      </c>
      <c r="B77" s="1" t="str">
        <f t="shared" si="1"/>
        <v>L</v>
      </c>
    </row>
    <row r="78" spans="1:2" x14ac:dyDescent="0.25">
      <c r="A78">
        <v>77</v>
      </c>
      <c r="B78" s="1" t="str">
        <f t="shared" si="1"/>
        <v>M</v>
      </c>
    </row>
    <row r="79" spans="1:2" x14ac:dyDescent="0.25">
      <c r="A79">
        <v>78</v>
      </c>
      <c r="B79" s="1" t="str">
        <f t="shared" si="1"/>
        <v>N</v>
      </c>
    </row>
    <row r="80" spans="1:2" x14ac:dyDescent="0.25">
      <c r="A80">
        <v>79</v>
      </c>
      <c r="B80" s="1" t="str">
        <f t="shared" si="1"/>
        <v>O</v>
      </c>
    </row>
    <row r="81" spans="1:2" x14ac:dyDescent="0.25">
      <c r="A81">
        <v>80</v>
      </c>
      <c r="B81" s="1" t="str">
        <f t="shared" si="1"/>
        <v>P</v>
      </c>
    </row>
    <row r="82" spans="1:2" x14ac:dyDescent="0.25">
      <c r="A82">
        <v>81</v>
      </c>
      <c r="B82" s="1" t="str">
        <f t="shared" si="1"/>
        <v>Q</v>
      </c>
    </row>
    <row r="83" spans="1:2" x14ac:dyDescent="0.25">
      <c r="A83">
        <v>82</v>
      </c>
      <c r="B83" s="1" t="str">
        <f t="shared" si="1"/>
        <v>R</v>
      </c>
    </row>
    <row r="84" spans="1:2" x14ac:dyDescent="0.25">
      <c r="A84">
        <v>83</v>
      </c>
      <c r="B84" s="1" t="str">
        <f t="shared" si="1"/>
        <v>S</v>
      </c>
    </row>
    <row r="85" spans="1:2" x14ac:dyDescent="0.25">
      <c r="A85">
        <v>84</v>
      </c>
      <c r="B85" s="1" t="str">
        <f t="shared" si="1"/>
        <v>T</v>
      </c>
    </row>
    <row r="86" spans="1:2" x14ac:dyDescent="0.25">
      <c r="A86">
        <v>85</v>
      </c>
      <c r="B86" s="1" t="str">
        <f t="shared" si="1"/>
        <v>U</v>
      </c>
    </row>
    <row r="87" spans="1:2" x14ac:dyDescent="0.25">
      <c r="A87">
        <v>86</v>
      </c>
      <c r="B87" s="1" t="str">
        <f t="shared" si="1"/>
        <v>V</v>
      </c>
    </row>
    <row r="88" spans="1:2" x14ac:dyDescent="0.25">
      <c r="A88">
        <v>87</v>
      </c>
      <c r="B88" s="1" t="str">
        <f t="shared" si="1"/>
        <v>W</v>
      </c>
    </row>
    <row r="89" spans="1:2" x14ac:dyDescent="0.25">
      <c r="A89">
        <v>88</v>
      </c>
      <c r="B89" s="1" t="str">
        <f t="shared" si="1"/>
        <v>X</v>
      </c>
    </row>
    <row r="90" spans="1:2" x14ac:dyDescent="0.25">
      <c r="A90">
        <v>89</v>
      </c>
      <c r="B90" s="1" t="str">
        <f t="shared" si="1"/>
        <v>Y</v>
      </c>
    </row>
    <row r="91" spans="1:2" x14ac:dyDescent="0.25">
      <c r="A91">
        <v>90</v>
      </c>
      <c r="B91" s="1" t="str">
        <f t="shared" si="1"/>
        <v>Z</v>
      </c>
    </row>
    <row r="92" spans="1:2" x14ac:dyDescent="0.25">
      <c r="A92">
        <v>91</v>
      </c>
      <c r="B92" s="1" t="str">
        <f t="shared" si="1"/>
        <v>[</v>
      </c>
    </row>
    <row r="93" spans="1:2" x14ac:dyDescent="0.25">
      <c r="A93">
        <v>92</v>
      </c>
      <c r="B93" s="1" t="str">
        <f t="shared" si="1"/>
        <v>\</v>
      </c>
    </row>
    <row r="94" spans="1:2" x14ac:dyDescent="0.25">
      <c r="A94">
        <v>93</v>
      </c>
      <c r="B94" s="1" t="str">
        <f t="shared" si="1"/>
        <v>]</v>
      </c>
    </row>
    <row r="95" spans="1:2" x14ac:dyDescent="0.25">
      <c r="A95">
        <v>94</v>
      </c>
      <c r="B95" s="1" t="str">
        <f t="shared" si="1"/>
        <v>^</v>
      </c>
    </row>
    <row r="96" spans="1:2" x14ac:dyDescent="0.25">
      <c r="A96">
        <v>95</v>
      </c>
      <c r="B96" s="1" t="str">
        <f t="shared" si="1"/>
        <v>_</v>
      </c>
    </row>
    <row r="97" spans="1:2" x14ac:dyDescent="0.25">
      <c r="A97">
        <v>96</v>
      </c>
      <c r="B97" s="1" t="str">
        <f t="shared" si="1"/>
        <v>`</v>
      </c>
    </row>
    <row r="98" spans="1:2" x14ac:dyDescent="0.25">
      <c r="A98">
        <v>97</v>
      </c>
      <c r="B98" s="1" t="str">
        <f t="shared" si="1"/>
        <v>a</v>
      </c>
    </row>
    <row r="99" spans="1:2" x14ac:dyDescent="0.25">
      <c r="A99">
        <v>98</v>
      </c>
      <c r="B99" s="1" t="str">
        <f t="shared" si="1"/>
        <v>b</v>
      </c>
    </row>
    <row r="100" spans="1:2" x14ac:dyDescent="0.25">
      <c r="A100">
        <v>99</v>
      </c>
      <c r="B100" s="1" t="str">
        <f t="shared" si="1"/>
        <v>c</v>
      </c>
    </row>
    <row r="101" spans="1:2" x14ac:dyDescent="0.25">
      <c r="A101">
        <v>100</v>
      </c>
      <c r="B101" s="1" t="str">
        <f t="shared" si="1"/>
        <v>d</v>
      </c>
    </row>
    <row r="102" spans="1:2" x14ac:dyDescent="0.25">
      <c r="A102">
        <v>101</v>
      </c>
      <c r="B102" s="1" t="str">
        <f t="shared" si="1"/>
        <v>e</v>
      </c>
    </row>
    <row r="103" spans="1:2" x14ac:dyDescent="0.25">
      <c r="A103">
        <v>102</v>
      </c>
      <c r="B103" s="1" t="str">
        <f t="shared" si="1"/>
        <v>f</v>
      </c>
    </row>
    <row r="104" spans="1:2" x14ac:dyDescent="0.25">
      <c r="A104">
        <v>103</v>
      </c>
      <c r="B104" s="1" t="str">
        <f t="shared" si="1"/>
        <v>g</v>
      </c>
    </row>
    <row r="105" spans="1:2" x14ac:dyDescent="0.25">
      <c r="A105">
        <v>104</v>
      </c>
      <c r="B105" s="1" t="str">
        <f t="shared" si="1"/>
        <v>h</v>
      </c>
    </row>
    <row r="106" spans="1:2" x14ac:dyDescent="0.25">
      <c r="A106">
        <v>105</v>
      </c>
      <c r="B106" s="1" t="str">
        <f t="shared" si="1"/>
        <v>i</v>
      </c>
    </row>
    <row r="107" spans="1:2" x14ac:dyDescent="0.25">
      <c r="A107">
        <v>106</v>
      </c>
      <c r="B107" s="1" t="str">
        <f t="shared" si="1"/>
        <v>j</v>
      </c>
    </row>
    <row r="108" spans="1:2" x14ac:dyDescent="0.25">
      <c r="A108">
        <v>107</v>
      </c>
      <c r="B108" s="1" t="str">
        <f t="shared" si="1"/>
        <v>k</v>
      </c>
    </row>
    <row r="109" spans="1:2" x14ac:dyDescent="0.25">
      <c r="A109">
        <v>108</v>
      </c>
      <c r="B109" s="1" t="str">
        <f t="shared" si="1"/>
        <v>l</v>
      </c>
    </row>
    <row r="110" spans="1:2" x14ac:dyDescent="0.25">
      <c r="A110">
        <v>109</v>
      </c>
      <c r="B110" s="1" t="str">
        <f t="shared" si="1"/>
        <v>m</v>
      </c>
    </row>
    <row r="111" spans="1:2" x14ac:dyDescent="0.25">
      <c r="A111">
        <v>110</v>
      </c>
      <c r="B111" s="1" t="str">
        <f t="shared" si="1"/>
        <v>n</v>
      </c>
    </row>
    <row r="112" spans="1:2" x14ac:dyDescent="0.25">
      <c r="A112">
        <v>111</v>
      </c>
      <c r="B112" s="1" t="str">
        <f t="shared" si="1"/>
        <v>o</v>
      </c>
    </row>
    <row r="113" spans="1:2" x14ac:dyDescent="0.25">
      <c r="A113">
        <v>112</v>
      </c>
      <c r="B113" s="1" t="str">
        <f t="shared" si="1"/>
        <v>p</v>
      </c>
    </row>
    <row r="114" spans="1:2" x14ac:dyDescent="0.25">
      <c r="A114">
        <v>113</v>
      </c>
      <c r="B114" s="1" t="str">
        <f t="shared" si="1"/>
        <v>q</v>
      </c>
    </row>
    <row r="115" spans="1:2" x14ac:dyDescent="0.25">
      <c r="A115">
        <v>114</v>
      </c>
      <c r="B115" s="1" t="str">
        <f t="shared" si="1"/>
        <v>r</v>
      </c>
    </row>
    <row r="116" spans="1:2" x14ac:dyDescent="0.25">
      <c r="A116">
        <v>115</v>
      </c>
      <c r="B116" s="1" t="str">
        <f t="shared" si="1"/>
        <v>s</v>
      </c>
    </row>
    <row r="117" spans="1:2" x14ac:dyDescent="0.25">
      <c r="A117">
        <v>116</v>
      </c>
      <c r="B117" s="1" t="str">
        <f t="shared" si="1"/>
        <v>t</v>
      </c>
    </row>
    <row r="118" spans="1:2" x14ac:dyDescent="0.25">
      <c r="A118">
        <v>117</v>
      </c>
      <c r="B118" s="1" t="str">
        <f t="shared" si="1"/>
        <v>u</v>
      </c>
    </row>
    <row r="119" spans="1:2" x14ac:dyDescent="0.25">
      <c r="A119">
        <v>118</v>
      </c>
      <c r="B119" s="1" t="str">
        <f t="shared" si="1"/>
        <v>v</v>
      </c>
    </row>
    <row r="120" spans="1:2" x14ac:dyDescent="0.25">
      <c r="A120">
        <v>119</v>
      </c>
      <c r="B120" s="1" t="str">
        <f t="shared" si="1"/>
        <v>w</v>
      </c>
    </row>
    <row r="121" spans="1:2" x14ac:dyDescent="0.25">
      <c r="A121">
        <v>120</v>
      </c>
      <c r="B121" s="1" t="str">
        <f t="shared" si="1"/>
        <v>x</v>
      </c>
    </row>
    <row r="122" spans="1:2" x14ac:dyDescent="0.25">
      <c r="A122">
        <v>121</v>
      </c>
      <c r="B122" s="1" t="str">
        <f t="shared" si="1"/>
        <v>y</v>
      </c>
    </row>
    <row r="123" spans="1:2" x14ac:dyDescent="0.25">
      <c r="A123">
        <v>122</v>
      </c>
      <c r="B123" s="1" t="str">
        <f t="shared" si="1"/>
        <v>z</v>
      </c>
    </row>
    <row r="124" spans="1:2" x14ac:dyDescent="0.25">
      <c r="A124">
        <v>123</v>
      </c>
      <c r="B124" s="1" t="str">
        <f t="shared" si="1"/>
        <v>{</v>
      </c>
    </row>
    <row r="125" spans="1:2" x14ac:dyDescent="0.25">
      <c r="A125">
        <v>124</v>
      </c>
      <c r="B125" s="1" t="str">
        <f t="shared" si="1"/>
        <v>|</v>
      </c>
    </row>
    <row r="126" spans="1:2" x14ac:dyDescent="0.25">
      <c r="A126">
        <v>125</v>
      </c>
      <c r="B126" s="1" t="str">
        <f t="shared" si="1"/>
        <v>}</v>
      </c>
    </row>
    <row r="127" spans="1:2" x14ac:dyDescent="0.25">
      <c r="A127">
        <v>126</v>
      </c>
      <c r="B127" s="1" t="str">
        <f t="shared" si="1"/>
        <v>~</v>
      </c>
    </row>
    <row r="128" spans="1:2" x14ac:dyDescent="0.25">
      <c r="A128">
        <v>127</v>
      </c>
      <c r="B128" s="1" t="str">
        <f t="shared" si="1"/>
        <v></v>
      </c>
    </row>
    <row r="129" spans="1:2" x14ac:dyDescent="0.25">
      <c r="A129">
        <v>128</v>
      </c>
      <c r="B129" s="1" t="str">
        <f t="shared" si="1"/>
        <v>€</v>
      </c>
    </row>
    <row r="130" spans="1:2" x14ac:dyDescent="0.25">
      <c r="A130">
        <v>129</v>
      </c>
      <c r="B130" s="1" t="str">
        <f t="shared" ref="B130:B193" si="2">CHAR(A130)</f>
        <v></v>
      </c>
    </row>
    <row r="131" spans="1:2" x14ac:dyDescent="0.25">
      <c r="A131">
        <v>130</v>
      </c>
      <c r="B131" s="1" t="str">
        <f t="shared" si="2"/>
        <v>‚</v>
      </c>
    </row>
    <row r="132" spans="1:2" x14ac:dyDescent="0.25">
      <c r="A132">
        <v>131</v>
      </c>
      <c r="B132" s="1" t="str">
        <f t="shared" si="2"/>
        <v>ƒ</v>
      </c>
    </row>
    <row r="133" spans="1:2" x14ac:dyDescent="0.25">
      <c r="A133">
        <v>132</v>
      </c>
      <c r="B133" s="1" t="str">
        <f t="shared" si="2"/>
        <v>„</v>
      </c>
    </row>
    <row r="134" spans="1:2" x14ac:dyDescent="0.25">
      <c r="A134">
        <v>133</v>
      </c>
      <c r="B134" s="1" t="str">
        <f t="shared" si="2"/>
        <v>…</v>
      </c>
    </row>
    <row r="135" spans="1:2" x14ac:dyDescent="0.25">
      <c r="A135">
        <v>134</v>
      </c>
      <c r="B135" s="1" t="str">
        <f t="shared" si="2"/>
        <v>†</v>
      </c>
    </row>
    <row r="136" spans="1:2" x14ac:dyDescent="0.25">
      <c r="A136">
        <v>135</v>
      </c>
      <c r="B136" s="1" t="str">
        <f t="shared" si="2"/>
        <v>‡</v>
      </c>
    </row>
    <row r="137" spans="1:2" x14ac:dyDescent="0.25">
      <c r="A137">
        <v>136</v>
      </c>
      <c r="B137" s="1" t="str">
        <f t="shared" si="2"/>
        <v>ˆ</v>
      </c>
    </row>
    <row r="138" spans="1:2" x14ac:dyDescent="0.25">
      <c r="A138">
        <v>137</v>
      </c>
      <c r="B138" s="1" t="str">
        <f t="shared" si="2"/>
        <v>‰</v>
      </c>
    </row>
    <row r="139" spans="1:2" x14ac:dyDescent="0.25">
      <c r="A139">
        <v>138</v>
      </c>
      <c r="B139" s="1" t="str">
        <f t="shared" si="2"/>
        <v>Š</v>
      </c>
    </row>
    <row r="140" spans="1:2" x14ac:dyDescent="0.25">
      <c r="A140">
        <v>139</v>
      </c>
      <c r="B140" s="1" t="str">
        <f t="shared" si="2"/>
        <v>‹</v>
      </c>
    </row>
    <row r="141" spans="1:2" x14ac:dyDescent="0.25">
      <c r="A141">
        <v>140</v>
      </c>
      <c r="B141" s="1" t="str">
        <f t="shared" si="2"/>
        <v>Œ</v>
      </c>
    </row>
    <row r="142" spans="1:2" x14ac:dyDescent="0.25">
      <c r="A142">
        <v>141</v>
      </c>
      <c r="B142" s="1" t="str">
        <f t="shared" si="2"/>
        <v></v>
      </c>
    </row>
    <row r="143" spans="1:2" x14ac:dyDescent="0.25">
      <c r="A143">
        <v>142</v>
      </c>
      <c r="B143" s="1" t="str">
        <f t="shared" si="2"/>
        <v>Ž</v>
      </c>
    </row>
    <row r="144" spans="1:2" x14ac:dyDescent="0.25">
      <c r="A144">
        <v>143</v>
      </c>
      <c r="B144" s="1" t="str">
        <f t="shared" si="2"/>
        <v></v>
      </c>
    </row>
    <row r="145" spans="1:2" x14ac:dyDescent="0.25">
      <c r="A145">
        <v>144</v>
      </c>
      <c r="B145" s="1" t="str">
        <f t="shared" si="2"/>
        <v></v>
      </c>
    </row>
    <row r="146" spans="1:2" x14ac:dyDescent="0.25">
      <c r="A146">
        <v>145</v>
      </c>
      <c r="B146" s="1" t="str">
        <f t="shared" si="2"/>
        <v>‘</v>
      </c>
    </row>
    <row r="147" spans="1:2" x14ac:dyDescent="0.25">
      <c r="A147">
        <v>146</v>
      </c>
      <c r="B147" s="1" t="str">
        <f t="shared" si="2"/>
        <v>’</v>
      </c>
    </row>
    <row r="148" spans="1:2" x14ac:dyDescent="0.25">
      <c r="A148">
        <v>147</v>
      </c>
      <c r="B148" s="1" t="str">
        <f t="shared" si="2"/>
        <v>“</v>
      </c>
    </row>
    <row r="149" spans="1:2" x14ac:dyDescent="0.25">
      <c r="A149">
        <v>148</v>
      </c>
      <c r="B149" s="1" t="str">
        <f t="shared" si="2"/>
        <v>”</v>
      </c>
    </row>
    <row r="150" spans="1:2" x14ac:dyDescent="0.25">
      <c r="A150">
        <v>149</v>
      </c>
      <c r="B150" s="1" t="str">
        <f t="shared" si="2"/>
        <v>•</v>
      </c>
    </row>
    <row r="151" spans="1:2" x14ac:dyDescent="0.25">
      <c r="A151">
        <v>150</v>
      </c>
      <c r="B151" s="1" t="str">
        <f t="shared" si="2"/>
        <v>–</v>
      </c>
    </row>
    <row r="152" spans="1:2" x14ac:dyDescent="0.25">
      <c r="A152">
        <v>151</v>
      </c>
      <c r="B152" s="1" t="str">
        <f t="shared" si="2"/>
        <v>—</v>
      </c>
    </row>
    <row r="153" spans="1:2" x14ac:dyDescent="0.25">
      <c r="A153">
        <v>152</v>
      </c>
      <c r="B153" s="1" t="str">
        <f t="shared" si="2"/>
        <v>˜</v>
      </c>
    </row>
    <row r="154" spans="1:2" x14ac:dyDescent="0.25">
      <c r="A154">
        <v>153</v>
      </c>
      <c r="B154" s="1" t="str">
        <f t="shared" si="2"/>
        <v>™</v>
      </c>
    </row>
    <row r="155" spans="1:2" x14ac:dyDescent="0.25">
      <c r="A155">
        <v>154</v>
      </c>
      <c r="B155" s="1" t="str">
        <f t="shared" si="2"/>
        <v>š</v>
      </c>
    </row>
    <row r="156" spans="1:2" x14ac:dyDescent="0.25">
      <c r="A156">
        <v>155</v>
      </c>
      <c r="B156" s="1" t="str">
        <f t="shared" si="2"/>
        <v>›</v>
      </c>
    </row>
    <row r="157" spans="1:2" x14ac:dyDescent="0.25">
      <c r="A157">
        <v>156</v>
      </c>
      <c r="B157" s="1" t="str">
        <f t="shared" si="2"/>
        <v>œ</v>
      </c>
    </row>
    <row r="158" spans="1:2" x14ac:dyDescent="0.25">
      <c r="A158">
        <v>157</v>
      </c>
      <c r="B158" s="1" t="str">
        <f t="shared" si="2"/>
        <v></v>
      </c>
    </row>
    <row r="159" spans="1:2" x14ac:dyDescent="0.25">
      <c r="A159">
        <v>158</v>
      </c>
      <c r="B159" s="1" t="str">
        <f t="shared" si="2"/>
        <v>ž</v>
      </c>
    </row>
    <row r="160" spans="1:2" x14ac:dyDescent="0.25">
      <c r="A160">
        <v>159</v>
      </c>
      <c r="B160" s="1" t="str">
        <f t="shared" si="2"/>
        <v>Ÿ</v>
      </c>
    </row>
    <row r="161" spans="1:2" x14ac:dyDescent="0.25">
      <c r="A161">
        <v>160</v>
      </c>
      <c r="B161" s="1" t="str">
        <f t="shared" si="2"/>
        <v> </v>
      </c>
    </row>
    <row r="162" spans="1:2" x14ac:dyDescent="0.25">
      <c r="A162">
        <v>161</v>
      </c>
      <c r="B162" s="1" t="str">
        <f t="shared" si="2"/>
        <v>¡</v>
      </c>
    </row>
    <row r="163" spans="1:2" x14ac:dyDescent="0.25">
      <c r="A163">
        <v>162</v>
      </c>
      <c r="B163" s="1" t="str">
        <f t="shared" si="2"/>
        <v>¢</v>
      </c>
    </row>
    <row r="164" spans="1:2" x14ac:dyDescent="0.25">
      <c r="A164">
        <v>163</v>
      </c>
      <c r="B164" s="1" t="str">
        <f t="shared" si="2"/>
        <v>£</v>
      </c>
    </row>
    <row r="165" spans="1:2" x14ac:dyDescent="0.25">
      <c r="A165">
        <v>164</v>
      </c>
      <c r="B165" s="1" t="str">
        <f t="shared" si="2"/>
        <v>¤</v>
      </c>
    </row>
    <row r="166" spans="1:2" x14ac:dyDescent="0.25">
      <c r="A166">
        <v>165</v>
      </c>
      <c r="B166" s="1" t="str">
        <f t="shared" si="2"/>
        <v>¥</v>
      </c>
    </row>
    <row r="167" spans="1:2" x14ac:dyDescent="0.25">
      <c r="A167">
        <v>166</v>
      </c>
      <c r="B167" s="1" t="str">
        <f t="shared" si="2"/>
        <v>¦</v>
      </c>
    </row>
    <row r="168" spans="1:2" x14ac:dyDescent="0.25">
      <c r="A168">
        <v>167</v>
      </c>
      <c r="B168" s="1" t="str">
        <f t="shared" si="2"/>
        <v>§</v>
      </c>
    </row>
    <row r="169" spans="1:2" x14ac:dyDescent="0.25">
      <c r="A169">
        <v>168</v>
      </c>
      <c r="B169" s="1" t="str">
        <f t="shared" si="2"/>
        <v>¨</v>
      </c>
    </row>
    <row r="170" spans="1:2" x14ac:dyDescent="0.25">
      <c r="A170">
        <v>169</v>
      </c>
      <c r="B170" s="1" t="str">
        <f t="shared" si="2"/>
        <v>©</v>
      </c>
    </row>
    <row r="171" spans="1:2" x14ac:dyDescent="0.25">
      <c r="A171">
        <v>170</v>
      </c>
      <c r="B171" s="1" t="str">
        <f t="shared" si="2"/>
        <v>ª</v>
      </c>
    </row>
    <row r="172" spans="1:2" x14ac:dyDescent="0.25">
      <c r="A172">
        <v>171</v>
      </c>
      <c r="B172" s="1" t="str">
        <f t="shared" si="2"/>
        <v>«</v>
      </c>
    </row>
    <row r="173" spans="1:2" x14ac:dyDescent="0.25">
      <c r="A173">
        <v>172</v>
      </c>
      <c r="B173" s="1" t="str">
        <f t="shared" si="2"/>
        <v>¬</v>
      </c>
    </row>
    <row r="174" spans="1:2" x14ac:dyDescent="0.25">
      <c r="A174">
        <v>173</v>
      </c>
      <c r="B174" s="1" t="str">
        <f t="shared" si="2"/>
        <v>­</v>
      </c>
    </row>
    <row r="175" spans="1:2" x14ac:dyDescent="0.25">
      <c r="A175">
        <v>174</v>
      </c>
      <c r="B175" s="1" t="str">
        <f t="shared" si="2"/>
        <v>®</v>
      </c>
    </row>
    <row r="176" spans="1:2" x14ac:dyDescent="0.25">
      <c r="A176">
        <v>175</v>
      </c>
      <c r="B176" s="1" t="str">
        <f t="shared" si="2"/>
        <v>¯</v>
      </c>
    </row>
    <row r="177" spans="1:2" x14ac:dyDescent="0.25">
      <c r="A177">
        <v>176</v>
      </c>
      <c r="B177" s="1" t="str">
        <f t="shared" si="2"/>
        <v>°</v>
      </c>
    </row>
    <row r="178" spans="1:2" x14ac:dyDescent="0.25">
      <c r="A178">
        <v>177</v>
      </c>
      <c r="B178" s="1" t="str">
        <f t="shared" si="2"/>
        <v>±</v>
      </c>
    </row>
    <row r="179" spans="1:2" x14ac:dyDescent="0.25">
      <c r="A179">
        <v>178</v>
      </c>
      <c r="B179" s="1" t="str">
        <f t="shared" si="2"/>
        <v>²</v>
      </c>
    </row>
    <row r="180" spans="1:2" x14ac:dyDescent="0.25">
      <c r="A180">
        <v>179</v>
      </c>
      <c r="B180" s="1" t="str">
        <f t="shared" si="2"/>
        <v>³</v>
      </c>
    </row>
    <row r="181" spans="1:2" x14ac:dyDescent="0.25">
      <c r="A181">
        <v>180</v>
      </c>
      <c r="B181" s="1" t="str">
        <f t="shared" si="2"/>
        <v>´</v>
      </c>
    </row>
    <row r="182" spans="1:2" x14ac:dyDescent="0.25">
      <c r="A182">
        <v>181</v>
      </c>
      <c r="B182" s="1" t="str">
        <f t="shared" si="2"/>
        <v>µ</v>
      </c>
    </row>
    <row r="183" spans="1:2" x14ac:dyDescent="0.25">
      <c r="A183">
        <v>182</v>
      </c>
      <c r="B183" s="1" t="str">
        <f t="shared" si="2"/>
        <v>¶</v>
      </c>
    </row>
    <row r="184" spans="1:2" x14ac:dyDescent="0.25">
      <c r="A184">
        <v>183</v>
      </c>
      <c r="B184" s="1" t="str">
        <f t="shared" si="2"/>
        <v>·</v>
      </c>
    </row>
    <row r="185" spans="1:2" x14ac:dyDescent="0.25">
      <c r="A185">
        <v>184</v>
      </c>
      <c r="B185" s="1" t="str">
        <f t="shared" si="2"/>
        <v>¸</v>
      </c>
    </row>
    <row r="186" spans="1:2" x14ac:dyDescent="0.25">
      <c r="A186">
        <v>185</v>
      </c>
      <c r="B186" s="1" t="str">
        <f t="shared" si="2"/>
        <v>¹</v>
      </c>
    </row>
    <row r="187" spans="1:2" x14ac:dyDescent="0.25">
      <c r="A187">
        <v>186</v>
      </c>
      <c r="B187" s="1" t="str">
        <f t="shared" si="2"/>
        <v>º</v>
      </c>
    </row>
    <row r="188" spans="1:2" x14ac:dyDescent="0.25">
      <c r="A188">
        <v>187</v>
      </c>
      <c r="B188" s="1" t="str">
        <f t="shared" si="2"/>
        <v>»</v>
      </c>
    </row>
    <row r="189" spans="1:2" x14ac:dyDescent="0.25">
      <c r="A189">
        <v>188</v>
      </c>
      <c r="B189" s="1" t="str">
        <f t="shared" si="2"/>
        <v>¼</v>
      </c>
    </row>
    <row r="190" spans="1:2" x14ac:dyDescent="0.25">
      <c r="A190">
        <v>189</v>
      </c>
      <c r="B190" s="1" t="str">
        <f t="shared" si="2"/>
        <v>½</v>
      </c>
    </row>
    <row r="191" spans="1:2" x14ac:dyDescent="0.25">
      <c r="A191">
        <v>190</v>
      </c>
      <c r="B191" s="1" t="str">
        <f t="shared" si="2"/>
        <v>¾</v>
      </c>
    </row>
    <row r="192" spans="1:2" x14ac:dyDescent="0.25">
      <c r="A192">
        <v>191</v>
      </c>
      <c r="B192" s="1" t="str">
        <f t="shared" si="2"/>
        <v>¿</v>
      </c>
    </row>
    <row r="193" spans="1:2" x14ac:dyDescent="0.25">
      <c r="A193">
        <v>192</v>
      </c>
      <c r="B193" s="1" t="str">
        <f t="shared" si="2"/>
        <v>À</v>
      </c>
    </row>
    <row r="194" spans="1:2" x14ac:dyDescent="0.25">
      <c r="A194">
        <v>193</v>
      </c>
      <c r="B194" s="1" t="str">
        <f t="shared" ref="B194:B205" si="3">CHAR(A194)</f>
        <v>Á</v>
      </c>
    </row>
    <row r="195" spans="1:2" x14ac:dyDescent="0.25">
      <c r="A195">
        <v>194</v>
      </c>
      <c r="B195" s="1" t="str">
        <f t="shared" si="3"/>
        <v>Â</v>
      </c>
    </row>
    <row r="196" spans="1:2" x14ac:dyDescent="0.25">
      <c r="A196">
        <v>195</v>
      </c>
      <c r="B196" s="1" t="str">
        <f t="shared" si="3"/>
        <v>Ã</v>
      </c>
    </row>
    <row r="197" spans="1:2" x14ac:dyDescent="0.25">
      <c r="A197">
        <v>196</v>
      </c>
      <c r="B197" s="1" t="str">
        <f t="shared" si="3"/>
        <v>Ä</v>
      </c>
    </row>
    <row r="198" spans="1:2" x14ac:dyDescent="0.25">
      <c r="A198">
        <v>197</v>
      </c>
      <c r="B198" s="1" t="str">
        <f t="shared" si="3"/>
        <v>Å</v>
      </c>
    </row>
    <row r="199" spans="1:2" x14ac:dyDescent="0.25">
      <c r="A199">
        <v>198</v>
      </c>
      <c r="B199" s="1" t="str">
        <f t="shared" si="3"/>
        <v>Æ</v>
      </c>
    </row>
    <row r="200" spans="1:2" x14ac:dyDescent="0.25">
      <c r="A200">
        <v>199</v>
      </c>
      <c r="B200" s="1" t="str">
        <f t="shared" si="3"/>
        <v>Ç</v>
      </c>
    </row>
    <row r="201" spans="1:2" x14ac:dyDescent="0.25">
      <c r="A201">
        <v>200</v>
      </c>
      <c r="B201" s="1" t="str">
        <f t="shared" si="3"/>
        <v>È</v>
      </c>
    </row>
    <row r="202" spans="1:2" x14ac:dyDescent="0.25">
      <c r="A202">
        <v>201</v>
      </c>
      <c r="B202" s="1" t="str">
        <f t="shared" si="3"/>
        <v>É</v>
      </c>
    </row>
    <row r="203" spans="1:2" x14ac:dyDescent="0.25">
      <c r="A203">
        <v>202</v>
      </c>
      <c r="B203" s="1" t="str">
        <f t="shared" si="3"/>
        <v>Ê</v>
      </c>
    </row>
    <row r="204" spans="1:2" x14ac:dyDescent="0.25">
      <c r="A204">
        <v>203</v>
      </c>
      <c r="B204" s="1" t="str">
        <f t="shared" si="3"/>
        <v>Ë</v>
      </c>
    </row>
    <row r="205" spans="1:2" x14ac:dyDescent="0.25">
      <c r="A205">
        <v>204</v>
      </c>
      <c r="B205" s="1" t="str">
        <f t="shared" si="3"/>
        <v>Ì</v>
      </c>
    </row>
    <row r="206" spans="1:2" x14ac:dyDescent="0.25">
      <c r="A206">
        <v>205</v>
      </c>
      <c r="B206" s="1" t="str">
        <f>CHAR(A206)</f>
        <v>Í</v>
      </c>
    </row>
    <row r="207" spans="1:2" x14ac:dyDescent="0.25">
      <c r="A207">
        <v>206</v>
      </c>
      <c r="B207" s="1" t="str">
        <f t="shared" ref="B207:B220" si="4">CHAR(A207)</f>
        <v>Î</v>
      </c>
    </row>
    <row r="208" spans="1:2" x14ac:dyDescent="0.25">
      <c r="A208">
        <v>207</v>
      </c>
      <c r="B208" s="1" t="str">
        <f t="shared" si="4"/>
        <v>Ï</v>
      </c>
    </row>
    <row r="209" spans="1:2" x14ac:dyDescent="0.25">
      <c r="A209">
        <v>208</v>
      </c>
      <c r="B209" s="1" t="str">
        <f t="shared" si="4"/>
        <v>Ð</v>
      </c>
    </row>
    <row r="210" spans="1:2" x14ac:dyDescent="0.25">
      <c r="A210">
        <v>209</v>
      </c>
      <c r="B210" s="1" t="str">
        <f t="shared" si="4"/>
        <v>Ñ</v>
      </c>
    </row>
    <row r="211" spans="1:2" x14ac:dyDescent="0.25">
      <c r="A211">
        <v>210</v>
      </c>
      <c r="B211" s="1" t="str">
        <f t="shared" si="4"/>
        <v>Ò</v>
      </c>
    </row>
    <row r="212" spans="1:2" x14ac:dyDescent="0.25">
      <c r="A212">
        <v>211</v>
      </c>
      <c r="B212" s="1" t="str">
        <f t="shared" si="4"/>
        <v>Ó</v>
      </c>
    </row>
    <row r="213" spans="1:2" x14ac:dyDescent="0.25">
      <c r="A213">
        <v>212</v>
      </c>
      <c r="B213" s="1" t="str">
        <f t="shared" si="4"/>
        <v>Ô</v>
      </c>
    </row>
    <row r="214" spans="1:2" x14ac:dyDescent="0.25">
      <c r="A214">
        <v>213</v>
      </c>
      <c r="B214" s="1" t="str">
        <f t="shared" si="4"/>
        <v>Õ</v>
      </c>
    </row>
    <row r="215" spans="1:2" x14ac:dyDescent="0.25">
      <c r="A215">
        <v>214</v>
      </c>
      <c r="B215" s="1" t="str">
        <f t="shared" si="4"/>
        <v>Ö</v>
      </c>
    </row>
    <row r="216" spans="1:2" x14ac:dyDescent="0.25">
      <c r="A216">
        <v>215</v>
      </c>
      <c r="B216" s="1" t="str">
        <f t="shared" si="4"/>
        <v>×</v>
      </c>
    </row>
    <row r="217" spans="1:2" x14ac:dyDescent="0.25">
      <c r="A217">
        <v>216</v>
      </c>
      <c r="B217" s="1" t="str">
        <f t="shared" si="4"/>
        <v>Ø</v>
      </c>
    </row>
    <row r="218" spans="1:2" x14ac:dyDescent="0.25">
      <c r="A218">
        <v>217</v>
      </c>
      <c r="B218" s="1" t="str">
        <f t="shared" si="4"/>
        <v>Ù</v>
      </c>
    </row>
    <row r="219" spans="1:2" x14ac:dyDescent="0.25">
      <c r="A219">
        <v>218</v>
      </c>
      <c r="B219" s="1" t="str">
        <f t="shared" si="4"/>
        <v>Ú</v>
      </c>
    </row>
    <row r="220" spans="1:2" x14ac:dyDescent="0.25">
      <c r="A220">
        <v>219</v>
      </c>
      <c r="B220" s="1" t="str">
        <f t="shared" si="4"/>
        <v>Û</v>
      </c>
    </row>
    <row r="221" spans="1:2" x14ac:dyDescent="0.25">
      <c r="A221">
        <v>220</v>
      </c>
      <c r="B221" s="1" t="str">
        <f>CHAR(A221)</f>
        <v>Ü</v>
      </c>
    </row>
    <row r="222" spans="1:2" x14ac:dyDescent="0.25">
      <c r="A222">
        <v>221</v>
      </c>
      <c r="B222" s="1" t="str">
        <f t="shared" ref="B222:B248" si="5">CHAR(A222)</f>
        <v>Ý</v>
      </c>
    </row>
    <row r="223" spans="1:2" x14ac:dyDescent="0.25">
      <c r="A223">
        <v>222</v>
      </c>
      <c r="B223" s="1" t="str">
        <f t="shared" si="5"/>
        <v>Þ</v>
      </c>
    </row>
    <row r="224" spans="1:2" x14ac:dyDescent="0.25">
      <c r="A224">
        <v>223</v>
      </c>
      <c r="B224" s="1" t="str">
        <f t="shared" si="5"/>
        <v>ß</v>
      </c>
    </row>
    <row r="225" spans="1:2" x14ac:dyDescent="0.25">
      <c r="A225">
        <v>224</v>
      </c>
      <c r="B225" s="1" t="str">
        <f t="shared" si="5"/>
        <v>à</v>
      </c>
    </row>
    <row r="226" spans="1:2" x14ac:dyDescent="0.25">
      <c r="A226">
        <v>225</v>
      </c>
      <c r="B226" s="1" t="str">
        <f t="shared" si="5"/>
        <v>á</v>
      </c>
    </row>
    <row r="227" spans="1:2" x14ac:dyDescent="0.25">
      <c r="A227">
        <v>226</v>
      </c>
      <c r="B227" s="1" t="str">
        <f t="shared" si="5"/>
        <v>â</v>
      </c>
    </row>
    <row r="228" spans="1:2" x14ac:dyDescent="0.25">
      <c r="A228">
        <v>227</v>
      </c>
      <c r="B228" s="1" t="str">
        <f t="shared" si="5"/>
        <v>ã</v>
      </c>
    </row>
    <row r="229" spans="1:2" x14ac:dyDescent="0.25">
      <c r="A229">
        <v>228</v>
      </c>
      <c r="B229" s="1" t="str">
        <f t="shared" si="5"/>
        <v>ä</v>
      </c>
    </row>
    <row r="230" spans="1:2" x14ac:dyDescent="0.25">
      <c r="A230">
        <v>229</v>
      </c>
      <c r="B230" s="1" t="str">
        <f t="shared" si="5"/>
        <v>å</v>
      </c>
    </row>
    <row r="231" spans="1:2" x14ac:dyDescent="0.25">
      <c r="A231">
        <v>230</v>
      </c>
      <c r="B231" s="1" t="str">
        <f t="shared" si="5"/>
        <v>æ</v>
      </c>
    </row>
    <row r="232" spans="1:2" x14ac:dyDescent="0.25">
      <c r="A232">
        <v>231</v>
      </c>
      <c r="B232" s="1" t="str">
        <f t="shared" si="5"/>
        <v>ç</v>
      </c>
    </row>
    <row r="233" spans="1:2" x14ac:dyDescent="0.25">
      <c r="A233">
        <v>232</v>
      </c>
      <c r="B233" s="1" t="str">
        <f t="shared" si="5"/>
        <v>è</v>
      </c>
    </row>
    <row r="234" spans="1:2" x14ac:dyDescent="0.25">
      <c r="A234">
        <v>233</v>
      </c>
      <c r="B234" s="1" t="str">
        <f t="shared" si="5"/>
        <v>é</v>
      </c>
    </row>
    <row r="235" spans="1:2" x14ac:dyDescent="0.25">
      <c r="A235">
        <v>234</v>
      </c>
      <c r="B235" s="1" t="str">
        <f t="shared" si="5"/>
        <v>ê</v>
      </c>
    </row>
    <row r="236" spans="1:2" x14ac:dyDescent="0.25">
      <c r="A236">
        <v>235</v>
      </c>
      <c r="B236" s="1" t="str">
        <f t="shared" si="5"/>
        <v>ë</v>
      </c>
    </row>
    <row r="237" spans="1:2" x14ac:dyDescent="0.25">
      <c r="A237">
        <v>236</v>
      </c>
      <c r="B237" s="1" t="str">
        <f t="shared" si="5"/>
        <v>ì</v>
      </c>
    </row>
    <row r="238" spans="1:2" x14ac:dyDescent="0.25">
      <c r="A238">
        <v>237</v>
      </c>
      <c r="B238" s="1" t="str">
        <f t="shared" si="5"/>
        <v>í</v>
      </c>
    </row>
    <row r="239" spans="1:2" x14ac:dyDescent="0.25">
      <c r="A239">
        <v>238</v>
      </c>
      <c r="B239" s="1" t="str">
        <f>CHAR(A239)</f>
        <v>î</v>
      </c>
    </row>
    <row r="240" spans="1:2" x14ac:dyDescent="0.25">
      <c r="A240">
        <v>239</v>
      </c>
      <c r="B240" s="1" t="str">
        <f t="shared" si="5"/>
        <v>ï</v>
      </c>
    </row>
    <row r="241" spans="1:2" x14ac:dyDescent="0.25">
      <c r="A241">
        <v>240</v>
      </c>
      <c r="B241" s="1" t="str">
        <f t="shared" si="5"/>
        <v>ð</v>
      </c>
    </row>
    <row r="242" spans="1:2" x14ac:dyDescent="0.25">
      <c r="A242">
        <v>241</v>
      </c>
      <c r="B242" s="1" t="str">
        <f t="shared" si="5"/>
        <v>ñ</v>
      </c>
    </row>
    <row r="243" spans="1:2" x14ac:dyDescent="0.25">
      <c r="A243">
        <v>242</v>
      </c>
      <c r="B243" s="1" t="str">
        <f t="shared" si="5"/>
        <v>ò</v>
      </c>
    </row>
    <row r="244" spans="1:2" x14ac:dyDescent="0.25">
      <c r="A244">
        <v>243</v>
      </c>
      <c r="B244" s="1" t="str">
        <f t="shared" si="5"/>
        <v>ó</v>
      </c>
    </row>
    <row r="245" spans="1:2" x14ac:dyDescent="0.25">
      <c r="A245">
        <v>244</v>
      </c>
      <c r="B245" s="1" t="str">
        <f t="shared" si="5"/>
        <v>ô</v>
      </c>
    </row>
    <row r="246" spans="1:2" x14ac:dyDescent="0.25">
      <c r="A246">
        <v>245</v>
      </c>
      <c r="B246" s="1" t="str">
        <f t="shared" si="5"/>
        <v>õ</v>
      </c>
    </row>
    <row r="247" spans="1:2" x14ac:dyDescent="0.25">
      <c r="A247">
        <v>246</v>
      </c>
      <c r="B247" s="1" t="str">
        <f>CHAR(A247)</f>
        <v>ö</v>
      </c>
    </row>
    <row r="248" spans="1:2" x14ac:dyDescent="0.25">
      <c r="A248">
        <v>247</v>
      </c>
      <c r="B248" s="1" t="str">
        <f t="shared" si="5"/>
        <v>÷</v>
      </c>
    </row>
    <row r="249" spans="1:2" x14ac:dyDescent="0.25">
      <c r="A249">
        <v>248</v>
      </c>
      <c r="B249" s="1" t="str">
        <f>CHAR(A249)</f>
        <v>ø</v>
      </c>
    </row>
    <row r="250" spans="1:2" x14ac:dyDescent="0.25">
      <c r="A250">
        <v>249</v>
      </c>
      <c r="B250" s="1" t="str">
        <f t="shared" ref="B250:B256" si="6">CHAR(A250)</f>
        <v>ù</v>
      </c>
    </row>
    <row r="251" spans="1:2" x14ac:dyDescent="0.25">
      <c r="A251">
        <v>250</v>
      </c>
      <c r="B251" s="1" t="str">
        <f t="shared" si="6"/>
        <v>ú</v>
      </c>
    </row>
    <row r="252" spans="1:2" x14ac:dyDescent="0.25">
      <c r="A252">
        <v>251</v>
      </c>
      <c r="B252" s="1" t="str">
        <f t="shared" si="6"/>
        <v>û</v>
      </c>
    </row>
    <row r="253" spans="1:2" x14ac:dyDescent="0.25">
      <c r="A253">
        <v>252</v>
      </c>
      <c r="B253" s="1" t="str">
        <f t="shared" si="6"/>
        <v>ü</v>
      </c>
    </row>
    <row r="254" spans="1:2" x14ac:dyDescent="0.25">
      <c r="A254">
        <v>253</v>
      </c>
      <c r="B254" s="1" t="str">
        <f t="shared" si="6"/>
        <v>ý</v>
      </c>
    </row>
    <row r="255" spans="1:2" x14ac:dyDescent="0.25">
      <c r="A255">
        <v>254</v>
      </c>
      <c r="B255" s="1" t="str">
        <f t="shared" si="6"/>
        <v>þ</v>
      </c>
    </row>
    <row r="256" spans="1:2" x14ac:dyDescent="0.25">
      <c r="A256">
        <v>255</v>
      </c>
      <c r="B256" s="1" t="str">
        <f t="shared" si="6"/>
        <v>ÿ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"/>
  <sheetViews>
    <sheetView workbookViewId="0">
      <selection activeCell="J27" sqref="J27"/>
    </sheetView>
  </sheetViews>
  <sheetFormatPr defaultRowHeight="15" x14ac:dyDescent="0.25"/>
  <sheetData>
    <row r="3" spans="2:2" x14ac:dyDescent="0.25">
      <c r="B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Display</vt:lpstr>
      <vt:lpstr>NIGE ROM 16bit</vt:lpstr>
      <vt:lpstr>NIGE ROM</vt:lpstr>
      <vt:lpstr>C64 ROM</vt:lpstr>
      <vt:lpstr>Greek ROM</vt:lpstr>
      <vt:lpstr>Japanese ROM</vt:lpstr>
      <vt:lpstr>C16 ROM</vt:lpstr>
      <vt:lpstr>ASCII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dcterms:created xsi:type="dcterms:W3CDTF">2011-12-29T02:44:17Z</dcterms:created>
  <dcterms:modified xsi:type="dcterms:W3CDTF">2018-06-09T01:09:12Z</dcterms:modified>
</cp:coreProperties>
</file>