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5" windowWidth="22995" windowHeight="10545"/>
  </bookViews>
  <sheets>
    <sheet name="Memory Map" sheetId="1" r:id="rId1"/>
    <sheet name="Hardware registers" sheetId="2" r:id="rId2"/>
    <sheet name="Copyright and license" sheetId="3" r:id="rId3"/>
  </sheets>
  <calcPr calcId="125725"/>
</workbook>
</file>

<file path=xl/calcChain.xml><?xml version="1.0" encoding="utf-8"?>
<calcChain xmlns="http://schemas.openxmlformats.org/spreadsheetml/2006/main">
  <c r="A8" i="1"/>
  <c r="A7" l="1"/>
  <c r="A44"/>
  <c r="C38" s="1"/>
  <c r="A51" l="1"/>
  <c r="E38"/>
  <c r="D7"/>
  <c r="G20" i="2" l="1"/>
  <c r="A20"/>
  <c r="G17"/>
  <c r="A17"/>
  <c r="A12"/>
  <c r="F12"/>
  <c r="G12"/>
  <c r="G9"/>
  <c r="A9"/>
  <c r="G6"/>
  <c r="A6"/>
  <c r="A11" i="1"/>
  <c r="A12"/>
  <c r="D44"/>
  <c r="C7"/>
  <c r="B8" s="1"/>
  <c r="C53"/>
  <c r="E53" s="1"/>
  <c r="C44"/>
  <c r="D8" l="1"/>
  <c r="C8"/>
  <c r="B9" s="1"/>
  <c r="E7"/>
  <c r="B45"/>
  <c r="E44"/>
  <c r="D9" l="1"/>
  <c r="C9"/>
  <c r="E8"/>
  <c r="D45"/>
  <c r="C45"/>
  <c r="B46" s="1"/>
  <c r="E9" l="1"/>
  <c r="B10"/>
  <c r="E45"/>
  <c r="C46" l="1"/>
  <c r="D46"/>
  <c r="B47" l="1"/>
  <c r="E46"/>
  <c r="C47" l="1"/>
  <c r="B48" s="1"/>
  <c r="D47"/>
  <c r="E47" l="1"/>
  <c r="D48" l="1"/>
  <c r="C48"/>
  <c r="B49" l="1"/>
  <c r="E48"/>
  <c r="D10" l="1"/>
  <c r="D49"/>
  <c r="C49"/>
  <c r="B50" s="1"/>
  <c r="C10" l="1"/>
  <c r="E10" s="1"/>
  <c r="C50"/>
  <c r="D50"/>
  <c r="E49"/>
  <c r="B11" l="1"/>
  <c r="D11" s="1"/>
  <c r="E50"/>
  <c r="B51"/>
  <c r="C51" s="1"/>
  <c r="B52" s="1"/>
  <c r="C11" l="1"/>
  <c r="E11" s="1"/>
  <c r="D51"/>
  <c r="E51"/>
  <c r="B12" l="1"/>
  <c r="D12" s="1"/>
  <c r="C12" l="1"/>
  <c r="E12" s="1"/>
  <c r="B13" l="1"/>
  <c r="D13" s="1"/>
  <c r="C52"/>
  <c r="D52"/>
  <c r="C13" l="1"/>
  <c r="E13" s="1"/>
  <c r="B53"/>
  <c r="E52"/>
  <c r="B19" l="1"/>
  <c r="D19" s="1"/>
  <c r="A53"/>
  <c r="D53"/>
  <c r="B20" l="1"/>
  <c r="C19"/>
  <c r="E19" s="1"/>
  <c r="B21" l="1"/>
  <c r="D20"/>
  <c r="C20"/>
  <c r="E20" s="1"/>
  <c r="B22" l="1"/>
  <c r="D21"/>
  <c r="C21"/>
  <c r="E21" s="1"/>
  <c r="B23" l="1"/>
  <c r="D22"/>
  <c r="B6" i="2"/>
  <c r="B24" i="1" l="1"/>
  <c r="D23"/>
  <c r="D6" i="2"/>
  <c r="C22" i="1"/>
  <c r="B25" l="1"/>
  <c r="D24"/>
  <c r="C6" i="2"/>
  <c r="E22" i="1"/>
  <c r="E6" i="2" s="1"/>
  <c r="B26" i="1" l="1"/>
  <c r="D25"/>
  <c r="C23"/>
  <c r="E23" s="1"/>
  <c r="B27" l="1"/>
  <c r="D26"/>
  <c r="C24"/>
  <c r="E24" s="1"/>
  <c r="B28" l="1"/>
  <c r="D27"/>
  <c r="C25"/>
  <c r="E25" s="1"/>
  <c r="B29" l="1"/>
  <c r="D28"/>
  <c r="B9" i="2"/>
  <c r="B30" i="1" l="1"/>
  <c r="D29"/>
  <c r="D9" i="2"/>
  <c r="C26" i="1"/>
  <c r="B31" l="1"/>
  <c r="D30"/>
  <c r="C9" i="2"/>
  <c r="E26" i="1"/>
  <c r="E9" i="2" s="1"/>
  <c r="B32" i="1" l="1"/>
  <c r="D31"/>
  <c r="C27"/>
  <c r="E27" s="1"/>
  <c r="B33" l="1"/>
  <c r="D32"/>
  <c r="C28"/>
  <c r="E28" s="1"/>
  <c r="B34" l="1"/>
  <c r="D33"/>
  <c r="C29"/>
  <c r="E29" s="1"/>
  <c r="B35" l="1"/>
  <c r="D34"/>
  <c r="B12" i="2"/>
  <c r="B36" i="1" l="1"/>
  <c r="D35"/>
  <c r="D12" i="2"/>
  <c r="C30" i="1"/>
  <c r="B37" l="1"/>
  <c r="D36"/>
  <c r="C12" i="2"/>
  <c r="E30" i="1"/>
  <c r="E12" i="2" s="1"/>
  <c r="D37" i="1" l="1"/>
  <c r="C37"/>
  <c r="E37" s="1"/>
  <c r="B38"/>
  <c r="D38" s="1"/>
  <c r="C31"/>
  <c r="E31" s="1"/>
  <c r="C32" l="1"/>
  <c r="E32" s="1"/>
  <c r="C33" l="1"/>
  <c r="E33" s="1"/>
  <c r="B17" i="2" l="1"/>
  <c r="C34" i="1" l="1"/>
  <c r="D17" i="2"/>
  <c r="C17" l="1"/>
  <c r="E34" i="1"/>
  <c r="E17" i="2" s="1"/>
  <c r="B20"/>
  <c r="C35" i="1" l="1"/>
  <c r="E35" s="1"/>
  <c r="D20" i="2"/>
  <c r="C20" l="1"/>
  <c r="E20"/>
  <c r="C36" i="1" l="1"/>
  <c r="E36" s="1"/>
  <c r="A38" l="1"/>
</calcChain>
</file>

<file path=xl/sharedStrings.xml><?xml version="1.0" encoding="utf-8"?>
<sst xmlns="http://schemas.openxmlformats.org/spreadsheetml/2006/main" count="192" uniqueCount="102">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</sst>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3"/>
  <sheetViews>
    <sheetView tabSelected="1" zoomScale="80" zoomScaleNormal="80" workbookViewId="0">
      <selection activeCell="G10" sqref="G10"/>
    </sheetView>
  </sheetViews>
  <sheetFormatPr defaultRowHeight="15.7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>
      <c r="A1" s="17" t="s">
        <v>66</v>
      </c>
    </row>
    <row r="3" spans="1:14" s="9" customFormat="1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>
      <c r="A14" s="3"/>
    </row>
    <row r="15" spans="1:14" s="9" customFormat="1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zoomScale="80" zoomScaleNormal="80" workbookViewId="0">
      <selection activeCell="L3" sqref="L3"/>
    </sheetView>
  </sheetViews>
  <sheetFormatPr defaultRowHeight="1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>
      <c r="A1" s="17" t="s">
        <v>65</v>
      </c>
      <c r="D1" s="1"/>
      <c r="E1" s="1"/>
      <c r="F1" s="1"/>
      <c r="G1" s="8"/>
    </row>
    <row r="2" spans="1:15" ht="15.7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>
      <c r="A6" s="22">
        <f>'Memory Map'!A22</f>
        <v>1</v>
      </c>
      <c r="B6" s="22">
        <f>'Memory Map'!B22</f>
        <v>260108</v>
      </c>
      <c r="C6" s="22">
        <f>'Memory Map'!C22</f>
        <v>260108</v>
      </c>
      <c r="D6" s="22" t="str">
        <f>'Memory Map'!D22</f>
        <v>03F80C</v>
      </c>
      <c r="E6" s="22" t="str">
        <f>'Memory Map'!E22</f>
        <v>03F80C</v>
      </c>
      <c r="F6" s="23"/>
      <c r="G6" s="28" t="str">
        <f>'Memory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6" t="s">
        <v>97</v>
      </c>
      <c r="N6" s="36"/>
      <c r="O6" s="36"/>
    </row>
    <row r="7" spans="1:15" s="21" customFormat="1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>
      <c r="A9" s="22">
        <f>'Memory Map'!A26</f>
        <v>1</v>
      </c>
      <c r="B9" s="22">
        <f>'Memory Map'!B26</f>
        <v>260124</v>
      </c>
      <c r="C9" s="22">
        <f>'Memory Map'!C26</f>
        <v>260124</v>
      </c>
      <c r="D9" s="22" t="str">
        <f>'Memory Map'!D26</f>
        <v>03F81C</v>
      </c>
      <c r="E9" s="22" t="str">
        <f>'Memory Map'!E26</f>
        <v>03F81C</v>
      </c>
      <c r="F9" s="23"/>
      <c r="G9" s="28" t="str">
        <f>'Memory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>
      <c r="A12" s="1">
        <f>'Memory Map'!A30-1</f>
        <v>1</v>
      </c>
      <c r="B12" s="1">
        <f>'Memory Map'!B30</f>
        <v>260140</v>
      </c>
      <c r="C12" s="1">
        <f>'Memory Map'!C30</f>
        <v>260141</v>
      </c>
      <c r="D12" s="1" t="str">
        <f>'Memory Map'!D30</f>
        <v>03F82C</v>
      </c>
      <c r="E12" s="1" t="str">
        <f>'Memory Map'!E30</f>
        <v>03F82D</v>
      </c>
      <c r="F12">
        <f>'Memory Map'!F30</f>
        <v>0</v>
      </c>
      <c r="G12" s="2" t="str">
        <f>'Memory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>
      <c r="G14" s="2"/>
      <c r="H14" s="24" t="s">
        <v>71</v>
      </c>
    </row>
    <row r="15" spans="1:15">
      <c r="G15" s="2"/>
      <c r="H15" s="24"/>
    </row>
    <row r="16" spans="1:15">
      <c r="G16" s="2"/>
    </row>
    <row r="17" spans="1:15" ht="30">
      <c r="A17" s="22">
        <f>'Memory Map'!A34</f>
        <v>1</v>
      </c>
      <c r="B17" s="22">
        <f>'Memory Map'!B34</f>
        <v>260156</v>
      </c>
      <c r="C17" s="22">
        <f>'Memory Map'!C34</f>
        <v>260156</v>
      </c>
      <c r="D17" s="22" t="str">
        <f>'Memory Map'!D34</f>
        <v>03F83C</v>
      </c>
      <c r="E17" s="22" t="str">
        <f>'Memory Map'!E34</f>
        <v>03F83C</v>
      </c>
      <c r="G17" s="29" t="str">
        <f>'Memory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>
      <c r="A18" s="22"/>
      <c r="B18" s="22"/>
      <c r="C18" s="22"/>
      <c r="D18" s="22"/>
      <c r="E18" s="22"/>
      <c r="G18" s="2"/>
      <c r="N18" s="27"/>
      <c r="O18" s="27"/>
    </row>
    <row r="19" spans="1:15">
      <c r="A19" s="22"/>
      <c r="B19" s="22"/>
      <c r="C19" s="22"/>
      <c r="D19" s="22"/>
      <c r="E19" s="22"/>
      <c r="G19" s="2"/>
    </row>
    <row r="20" spans="1:15">
      <c r="A20" s="22">
        <f>'Memory Map'!A35</f>
        <v>1</v>
      </c>
      <c r="B20" s="22">
        <f>'Memory Map'!B35</f>
        <v>260160</v>
      </c>
      <c r="C20" s="22">
        <f>'Memory Map'!C35</f>
        <v>260160</v>
      </c>
      <c r="D20" s="22" t="str">
        <f>'Memory Map'!D35</f>
        <v>03F840</v>
      </c>
      <c r="E20" s="22" t="str">
        <f>'Memory Map'!E35</f>
        <v>03F840</v>
      </c>
      <c r="G20" s="2" t="str">
        <f>'Memory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5"/>
  <cols>
    <col min="1" max="1" width="109.42578125" customWidth="1"/>
  </cols>
  <sheetData>
    <row r="1" spans="1:1">
      <c r="A1" s="21" t="s">
        <v>79</v>
      </c>
    </row>
    <row r="2" spans="1:1">
      <c r="A2" s="21" t="s">
        <v>80</v>
      </c>
    </row>
    <row r="3" spans="1:1">
      <c r="A3" s="21"/>
    </row>
    <row r="4" spans="1:1">
      <c r="A4" s="21" t="s">
        <v>81</v>
      </c>
    </row>
    <row r="5" spans="1:1">
      <c r="A5" s="21" t="s">
        <v>82</v>
      </c>
    </row>
    <row r="6" spans="1:1" ht="30">
      <c r="A6" s="21" t="s">
        <v>83</v>
      </c>
    </row>
    <row r="7" spans="1:1">
      <c r="A7" s="21" t="s">
        <v>82</v>
      </c>
    </row>
    <row r="8" spans="1:1" ht="45">
      <c r="A8" s="35" t="s">
        <v>85</v>
      </c>
    </row>
    <row r="9" spans="1:1">
      <c r="A9" s="21"/>
    </row>
    <row r="10" spans="1:1" ht="60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2014-03-30T07:38:20Z</dcterms:modified>
</cp:coreProperties>
</file>