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22995" windowHeight="10230" activeTab="1"/>
  </bookViews>
  <sheets>
    <sheet name="Dynamics" sheetId="4" r:id="rId1"/>
    <sheet name="Assignment" sheetId="2" r:id="rId2"/>
    <sheet name="Control" sheetId="3" r:id="rId3"/>
  </sheets>
  <calcPr calcId="145621"/>
</workbook>
</file>

<file path=xl/calcChain.xml><?xml version="1.0" encoding="utf-8"?>
<calcChain xmlns="http://schemas.openxmlformats.org/spreadsheetml/2006/main">
  <c r="J35" i="2" l="1"/>
  <c r="B33" i="2"/>
  <c r="B32" i="2" s="1"/>
  <c r="B31" i="2" s="1"/>
  <c r="B30" i="2" s="1"/>
  <c r="B29" i="2" s="1"/>
  <c r="B28" i="2" s="1"/>
  <c r="J28" i="2" s="1"/>
  <c r="B34" i="2"/>
  <c r="J34" i="2" s="1"/>
  <c r="J19" i="2"/>
  <c r="J15" i="2"/>
  <c r="J11" i="2"/>
  <c r="J7" i="2"/>
  <c r="J22" i="2"/>
  <c r="B20" i="2"/>
  <c r="B19" i="2" s="1"/>
  <c r="B18" i="2" s="1"/>
  <c r="B17" i="2" s="1"/>
  <c r="B16" i="2" s="1"/>
  <c r="B15" i="2" s="1"/>
  <c r="B14" i="2" s="1"/>
  <c r="B13" i="2" s="1"/>
  <c r="B12" i="2" s="1"/>
  <c r="B11" i="2" s="1"/>
  <c r="B10" i="2" s="1"/>
  <c r="B9" i="2" s="1"/>
  <c r="B8" i="2" s="1"/>
  <c r="B7" i="2" s="1"/>
  <c r="B21" i="2"/>
  <c r="J21" i="2" s="1"/>
  <c r="J8" i="2" l="1"/>
  <c r="J12" i="2"/>
  <c r="J16" i="2"/>
  <c r="J20" i="2"/>
  <c r="J32" i="2"/>
  <c r="J31" i="2"/>
  <c r="J9" i="2"/>
  <c r="J13" i="2"/>
  <c r="J17" i="2"/>
  <c r="J29" i="2"/>
  <c r="J33" i="2"/>
  <c r="J10" i="2"/>
  <c r="J14" i="2"/>
  <c r="J18" i="2"/>
  <c r="J30" i="2"/>
  <c r="BI26" i="4"/>
  <c r="BI16" i="4"/>
  <c r="BD26" i="4" l="1"/>
  <c r="AY26" i="4" s="1"/>
  <c r="BD16" i="4"/>
  <c r="AY16" i="4" s="1"/>
  <c r="H34" i="2" l="1"/>
  <c r="G34" i="2"/>
  <c r="H33" i="2" s="1"/>
  <c r="G33" i="2" s="1"/>
  <c r="H32" i="2" s="1"/>
  <c r="G32" i="2" s="1"/>
  <c r="H31" i="2" s="1"/>
  <c r="G31" i="2" s="1"/>
  <c r="H30" i="2" s="1"/>
  <c r="G30" i="2" s="1"/>
  <c r="H29" i="2" s="1"/>
  <c r="G29" i="2" s="1"/>
  <c r="H28" i="2" s="1"/>
  <c r="G28" i="2" s="1"/>
  <c r="H27" i="2" s="1"/>
  <c r="G25" i="2" s="1"/>
  <c r="H21" i="2"/>
  <c r="G21" i="2" s="1"/>
  <c r="H20" i="2" s="1"/>
  <c r="G20" i="2" s="1"/>
  <c r="H19" i="2" s="1"/>
  <c r="G19" i="2" s="1"/>
  <c r="H18" i="2" s="1"/>
  <c r="G18" i="2" s="1"/>
  <c r="H17" i="2" s="1"/>
  <c r="G17" i="2" s="1"/>
  <c r="H16" i="2" s="1"/>
  <c r="G16" i="2" s="1"/>
  <c r="H15" i="2" s="1"/>
  <c r="G15" i="2" s="1"/>
  <c r="H14" i="2" s="1"/>
  <c r="G14" i="2" s="1"/>
  <c r="H13" i="2" s="1"/>
  <c r="G13" i="2" s="1"/>
  <c r="H12" i="2" s="1"/>
  <c r="G12" i="2" s="1"/>
  <c r="H11" i="2" s="1"/>
  <c r="G11" i="2" s="1"/>
  <c r="H10" i="2" s="1"/>
  <c r="G10" i="2" s="1"/>
  <c r="H9" i="2" s="1"/>
  <c r="G9" i="2" s="1"/>
  <c r="H8" i="2" s="1"/>
  <c r="G8" i="2" s="1"/>
  <c r="H7" i="2" s="1"/>
  <c r="G7" i="2" s="1"/>
  <c r="H6" i="2" s="1"/>
  <c r="G5" i="2" s="1"/>
  <c r="E35" i="2"/>
  <c r="F34" i="2" s="1"/>
  <c r="E34" i="2" s="1"/>
  <c r="F33" i="2" s="1"/>
  <c r="E33" i="2" s="1"/>
  <c r="F32" i="2" s="1"/>
  <c r="E32" i="2" s="1"/>
  <c r="F31" i="2" s="1"/>
  <c r="E31" i="2" s="1"/>
  <c r="F30" i="2" s="1"/>
  <c r="E30" i="2" s="1"/>
  <c r="F29" i="2" s="1"/>
  <c r="E29" i="2" s="1"/>
  <c r="F28" i="2" s="1"/>
  <c r="E28" i="2" s="1"/>
  <c r="F27" i="2" s="1"/>
  <c r="E27" i="2" s="1"/>
  <c r="F26" i="2" s="1"/>
  <c r="D34" i="2"/>
  <c r="D33" i="2" s="1"/>
  <c r="D32" i="2" s="1"/>
  <c r="D31" i="2" s="1"/>
  <c r="D30" i="2" s="1"/>
  <c r="D29" i="2" s="1"/>
  <c r="D28" i="2" s="1"/>
  <c r="E26" i="2" l="1"/>
  <c r="F25" i="2" s="1"/>
  <c r="E25" i="2"/>
  <c r="E5" i="2" l="1"/>
  <c r="D21" i="2"/>
  <c r="D20" i="2" s="1"/>
  <c r="D19" i="2" s="1"/>
  <c r="D18" i="2" s="1"/>
  <c r="D17" i="2" s="1"/>
  <c r="D16" i="2" s="1"/>
  <c r="D15" i="2" s="1"/>
  <c r="D14" i="2" s="1"/>
  <c r="D13" i="2" s="1"/>
  <c r="D12" i="2" s="1"/>
  <c r="D11" i="2" s="1"/>
  <c r="D10" i="2" s="1"/>
  <c r="D9" i="2" s="1"/>
  <c r="D8" i="2" s="1"/>
  <c r="D7" i="2" s="1"/>
  <c r="E22" i="2"/>
  <c r="F21" i="2" s="1"/>
  <c r="E21" i="2" s="1"/>
  <c r="F20" i="2" l="1"/>
  <c r="E20" i="2" l="1"/>
  <c r="F19" i="2" s="1"/>
  <c r="F26" i="4"/>
  <c r="K26" i="4" s="1"/>
  <c r="P26" i="4" s="1"/>
  <c r="U26" i="4" s="1"/>
  <c r="Z26" i="4" s="1"/>
  <c r="AE26" i="4" s="1"/>
  <c r="AJ26" i="4" s="1"/>
  <c r="AO26" i="4" s="1"/>
  <c r="AT26" i="4" s="1"/>
  <c r="F16" i="4"/>
  <c r="K16" i="4" s="1"/>
  <c r="P16" i="4" s="1"/>
  <c r="U16" i="4" s="1"/>
  <c r="Z16" i="4" s="1"/>
  <c r="AE16" i="4" s="1"/>
  <c r="AJ16" i="4" s="1"/>
  <c r="AO16" i="4" s="1"/>
  <c r="AT16" i="4" s="1"/>
  <c r="E19" i="2" l="1"/>
  <c r="F18" i="2" s="1"/>
  <c r="E18" i="2" l="1"/>
  <c r="F17" i="2" s="1"/>
  <c r="E17" i="2" l="1"/>
  <c r="F16" i="2" s="1"/>
  <c r="E16" i="2" l="1"/>
  <c r="F15" i="2" s="1"/>
  <c r="E15" i="2" l="1"/>
  <c r="F14" i="2" s="1"/>
  <c r="E14" i="2" l="1"/>
  <c r="F13" i="2" s="1"/>
  <c r="E13" i="2" l="1"/>
  <c r="F12" i="2" s="1"/>
  <c r="E12" i="2" l="1"/>
  <c r="F11" i="2" s="1"/>
  <c r="E11" i="2" s="1"/>
  <c r="F10" i="2" s="1"/>
  <c r="E10" i="2" s="1"/>
  <c r="F9" i="2" s="1"/>
  <c r="E9" i="2" s="1"/>
  <c r="F8" i="2" s="1"/>
  <c r="E8" i="2" s="1"/>
  <c r="F7" i="2" s="1"/>
  <c r="E7" i="2" s="1"/>
  <c r="F6" i="2" s="1"/>
</calcChain>
</file>

<file path=xl/sharedStrings.xml><?xml version="1.0" encoding="utf-8"?>
<sst xmlns="http://schemas.openxmlformats.org/spreadsheetml/2006/main" count="293" uniqueCount="71">
  <si>
    <t>Pointer</t>
  </si>
  <si>
    <t>Value</t>
  </si>
  <si>
    <t>Exception stack</t>
  </si>
  <si>
    <t>Subroutine stack</t>
  </si>
  <si>
    <t>Return stack</t>
  </si>
  <si>
    <t>RSP</t>
  </si>
  <si>
    <t>SSP</t>
  </si>
  <si>
    <t>Ret addr</t>
  </si>
  <si>
    <t>Locals</t>
  </si>
  <si>
    <t>Env</t>
  </si>
  <si>
    <t>#.b</t>
  </si>
  <si>
    <t>&gt;R</t>
  </si>
  <si>
    <t>JSL</t>
  </si>
  <si>
    <t>rts</t>
  </si>
  <si>
    <t>R&gt;</t>
  </si>
  <si>
    <t>Local</t>
  </si>
  <si>
    <t>Return address</t>
  </si>
  <si>
    <t>Return stack pointer</t>
  </si>
  <si>
    <t>JSR, JSL</t>
  </si>
  <si>
    <t>RTS</t>
  </si>
  <si>
    <t>CATCH</t>
  </si>
  <si>
    <t>THROW</t>
  </si>
  <si>
    <t>RSP_n</t>
  </si>
  <si>
    <t>RSP + 1</t>
  </si>
  <si>
    <t>RSP - 1</t>
  </si>
  <si>
    <t>RSdataOUT</t>
  </si>
  <si>
    <t>SUB_RSP</t>
  </si>
  <si>
    <t xml:space="preserve"> </t>
  </si>
  <si>
    <t>TOS</t>
  </si>
  <si>
    <t>PC_plus</t>
  </si>
  <si>
    <t>n/a</t>
  </si>
  <si>
    <t>SSP_n</t>
  </si>
  <si>
    <t>Other</t>
  </si>
  <si>
    <t>SSP*</t>
  </si>
  <si>
    <t>SSP + 1</t>
  </si>
  <si>
    <t>SSP - 1</t>
  </si>
  <si>
    <t>EXC_SSP</t>
  </si>
  <si>
    <t>** one cycle delayed to pickup the SUB_RSP after the subroutine stack has been tripped</t>
  </si>
  <si>
    <t>RSP / SUB_RSP**</t>
  </si>
  <si>
    <t>ESP_n</t>
  </si>
  <si>
    <t>*** if R&gt; trips the subroutine stack and this trips the exception stack, then ESP_n = ESP - 1</t>
  </si>
  <si>
    <t>ESP</t>
  </si>
  <si>
    <t>ESP + 1</t>
  </si>
  <si>
    <t>ESP - 1</t>
  </si>
  <si>
    <t>ESP*</t>
  </si>
  <si>
    <t>* subject to trip, either same cycle or one cycle earlier</t>
  </si>
  <si>
    <t>#.l</t>
  </si>
  <si>
    <t>ZERO</t>
  </si>
  <si>
    <t>Subroutine stack pointer</t>
  </si>
  <si>
    <t>Base</t>
  </si>
  <si>
    <t>EMIT vector</t>
  </si>
  <si>
    <t>TYPE vector</t>
  </si>
  <si>
    <t>KEY vector</t>
  </si>
  <si>
    <t>Memory base</t>
  </si>
  <si>
    <t>Parameter stack pointer</t>
  </si>
  <si>
    <t>From</t>
  </si>
  <si>
    <t>Downto</t>
  </si>
  <si>
    <t>Data lines</t>
  </si>
  <si>
    <t>Write strobe</t>
  </si>
  <si>
    <t>7F</t>
  </si>
  <si>
    <t>FF</t>
  </si>
  <si>
    <t>0A</t>
  </si>
  <si>
    <t>0E</t>
  </si>
  <si>
    <t>1B</t>
  </si>
  <si>
    <t>1C</t>
  </si>
  <si>
    <t>2F</t>
  </si>
  <si>
    <t>2A</t>
  </si>
  <si>
    <t>throw</t>
  </si>
  <si>
    <t>OR</t>
  </si>
  <si>
    <t>RESETSP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</si>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</sst>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onsolas"/>
      <family val="3"/>
    </font>
    <font>
      <sz val="10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Fill="1"/>
    <xf numFmtId="0" fontId="2" fillId="0" borderId="0" xfId="0" applyFont="1"/>
    <xf numFmtId="0" fontId="3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3" borderId="0" xfId="0" applyFont="1" applyFill="1" applyAlignment="1">
      <alignment horizontal="lef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L41"/>
  <sheetViews>
    <sheetView topLeftCell="AQ1" zoomScale="80" zoomScaleNormal="80" workbookViewId="0">
      <selection activeCell="BO6" sqref="BO6"/>
    </sheetView>
  </sheetViews>
  <sheetFormatPr defaultRowHeight="15" x14ac:dyDescent="0.25"/>
  <sheetData>
    <row r="2" spans="1:64" x14ac:dyDescent="0.25">
      <c r="AY2" s="2" t="s">
        <v>68</v>
      </c>
      <c r="BD2" s="2" t="s">
        <v>68</v>
      </c>
      <c r="BI2" s="2" t="s">
        <v>68</v>
      </c>
    </row>
    <row r="3" spans="1:64" x14ac:dyDescent="0.25">
      <c r="A3" s="7"/>
      <c r="B3" s="15"/>
      <c r="C3" s="15"/>
      <c r="D3" s="7"/>
      <c r="E3" s="6"/>
      <c r="F3" s="7"/>
      <c r="G3" s="15" t="s">
        <v>10</v>
      </c>
      <c r="H3" s="15"/>
      <c r="I3" s="7" t="s">
        <v>60</v>
      </c>
      <c r="J3" s="6"/>
      <c r="K3" s="7" t="s">
        <v>61</v>
      </c>
      <c r="L3" s="15" t="s">
        <v>12</v>
      </c>
      <c r="M3" s="15"/>
      <c r="N3" s="7">
        <v>14</v>
      </c>
      <c r="P3" s="7"/>
      <c r="Q3" s="15" t="s">
        <v>10</v>
      </c>
      <c r="R3" s="15"/>
      <c r="S3" s="7">
        <v>41</v>
      </c>
      <c r="U3" s="7"/>
      <c r="V3" s="15" t="s">
        <v>13</v>
      </c>
      <c r="W3" s="15"/>
      <c r="X3" s="7"/>
      <c r="Z3" s="7" t="s">
        <v>62</v>
      </c>
      <c r="AA3" s="15" t="s">
        <v>12</v>
      </c>
      <c r="AB3" s="15"/>
      <c r="AC3" s="7" t="s">
        <v>63</v>
      </c>
      <c r="AE3" s="7"/>
      <c r="AF3" s="15" t="s">
        <v>14</v>
      </c>
      <c r="AG3" s="15"/>
      <c r="AH3" s="7"/>
      <c r="AJ3" s="7" t="s">
        <v>64</v>
      </c>
      <c r="AK3" s="15" t="s">
        <v>12</v>
      </c>
      <c r="AL3" s="15"/>
      <c r="AM3" s="7">
        <v>23</v>
      </c>
      <c r="AO3" s="7"/>
      <c r="AP3" s="15" t="s">
        <v>46</v>
      </c>
      <c r="AQ3" s="15"/>
      <c r="AR3" s="7" t="s">
        <v>65</v>
      </c>
      <c r="AT3" s="7"/>
      <c r="AU3" s="15" t="s">
        <v>14</v>
      </c>
      <c r="AV3" s="15"/>
      <c r="AW3" s="7"/>
      <c r="AY3" s="7"/>
      <c r="AZ3" s="15" t="s">
        <v>19</v>
      </c>
      <c r="BA3" s="15"/>
      <c r="BB3" s="7"/>
      <c r="BD3" s="7"/>
      <c r="BE3" s="15" t="s">
        <v>10</v>
      </c>
      <c r="BF3" s="15"/>
      <c r="BG3" s="7">
        <v>0</v>
      </c>
      <c r="BI3" s="7"/>
      <c r="BJ3" s="15" t="s">
        <v>69</v>
      </c>
      <c r="BK3" s="15"/>
      <c r="BL3" s="7"/>
    </row>
    <row r="4" spans="1:64" x14ac:dyDescent="0.25">
      <c r="A4" s="7"/>
      <c r="B4" s="15"/>
      <c r="C4" s="15"/>
      <c r="D4" s="7"/>
      <c r="E4" s="6"/>
      <c r="F4" s="7"/>
      <c r="G4" s="15" t="s">
        <v>11</v>
      </c>
      <c r="H4" s="15"/>
      <c r="I4" s="7"/>
      <c r="J4" s="6"/>
      <c r="K4" s="7" t="s">
        <v>62</v>
      </c>
      <c r="L4" s="15"/>
      <c r="M4" s="15"/>
      <c r="N4" s="7"/>
      <c r="P4" s="7"/>
      <c r="Q4" s="15" t="s">
        <v>11</v>
      </c>
      <c r="R4" s="15"/>
      <c r="S4" s="7"/>
      <c r="U4" s="7"/>
      <c r="V4" s="15"/>
      <c r="W4" s="15"/>
      <c r="X4" s="7"/>
      <c r="Z4" s="7">
        <v>12</v>
      </c>
      <c r="AA4" s="15"/>
      <c r="AB4" s="15"/>
      <c r="AC4" s="7"/>
      <c r="AE4" s="7"/>
      <c r="AF4" s="15"/>
      <c r="AG4" s="15"/>
      <c r="AH4" s="7"/>
      <c r="AJ4" s="7">
        <v>20</v>
      </c>
      <c r="AK4" s="15"/>
      <c r="AL4" s="15"/>
      <c r="AM4" s="7"/>
      <c r="AO4" s="7">
        <v>28</v>
      </c>
      <c r="AP4" s="15" t="s">
        <v>20</v>
      </c>
      <c r="AQ4" s="15"/>
      <c r="AR4" s="7"/>
      <c r="AT4" s="7"/>
      <c r="AU4" s="15"/>
      <c r="AV4" s="15"/>
      <c r="AW4" s="7"/>
      <c r="AY4" s="7"/>
      <c r="AZ4" s="15"/>
      <c r="BA4" s="15"/>
      <c r="BB4" s="7"/>
      <c r="BD4" s="7"/>
      <c r="BE4" s="15" t="s">
        <v>67</v>
      </c>
      <c r="BF4" s="15"/>
      <c r="BG4" s="7"/>
      <c r="BI4" s="7"/>
      <c r="BJ4" s="15"/>
      <c r="BK4" s="15"/>
      <c r="BL4" s="7"/>
    </row>
    <row r="5" spans="1:64" s="2" customFormat="1" x14ac:dyDescent="0.25">
      <c r="A5" s="7"/>
      <c r="B5" s="15"/>
      <c r="C5" s="15"/>
      <c r="D5" s="7"/>
      <c r="E5" s="6"/>
      <c r="F5" s="7"/>
      <c r="G5" s="15" t="s">
        <v>10</v>
      </c>
      <c r="H5" s="15"/>
      <c r="I5" s="7" t="s">
        <v>59</v>
      </c>
      <c r="J5" s="6"/>
      <c r="K5" s="7"/>
      <c r="L5" s="15"/>
      <c r="M5" s="15"/>
      <c r="N5" s="7"/>
      <c r="P5" s="7"/>
      <c r="Q5" s="15"/>
      <c r="R5" s="15"/>
      <c r="S5" s="7"/>
      <c r="U5" s="7"/>
      <c r="V5" s="15"/>
      <c r="W5" s="15"/>
      <c r="X5" s="7"/>
      <c r="Z5" s="7"/>
      <c r="AA5" s="15"/>
      <c r="AB5" s="15"/>
      <c r="AC5" s="7"/>
      <c r="AE5" s="7"/>
      <c r="AF5" s="15"/>
      <c r="AG5" s="15"/>
      <c r="AH5" s="7"/>
      <c r="AJ5" s="7"/>
      <c r="AK5" s="15"/>
      <c r="AL5" s="15"/>
      <c r="AM5" s="7"/>
      <c r="AO5" s="7">
        <v>29</v>
      </c>
      <c r="AP5" s="15" t="s">
        <v>47</v>
      </c>
      <c r="AQ5" s="15"/>
      <c r="AR5" s="7"/>
      <c r="AT5" s="7"/>
      <c r="AU5" s="15"/>
      <c r="AV5" s="15"/>
      <c r="AW5" s="7"/>
      <c r="AY5" s="7"/>
      <c r="AZ5" s="15"/>
      <c r="BA5" s="15"/>
      <c r="BB5" s="7"/>
      <c r="BD5" s="7"/>
      <c r="BE5" s="15"/>
      <c r="BF5" s="15"/>
      <c r="BG5" s="7"/>
      <c r="BI5" s="7"/>
      <c r="BJ5" s="15"/>
      <c r="BK5" s="15"/>
      <c r="BL5" s="7"/>
    </row>
    <row r="6" spans="1:64" s="6" customFormat="1" ht="12.75" x14ac:dyDescent="0.2">
      <c r="A6" s="7"/>
      <c r="B6" s="15"/>
      <c r="C6" s="15"/>
      <c r="D6" s="7"/>
      <c r="F6" s="7"/>
      <c r="G6" s="15" t="s">
        <v>11</v>
      </c>
      <c r="H6" s="15"/>
      <c r="I6" s="7"/>
      <c r="K6" s="7"/>
      <c r="L6" s="15"/>
      <c r="M6" s="15"/>
      <c r="N6" s="7"/>
      <c r="P6" s="7"/>
      <c r="Q6" s="15"/>
      <c r="R6" s="15"/>
      <c r="S6" s="7"/>
      <c r="U6" s="7"/>
      <c r="V6" s="15"/>
      <c r="W6" s="15"/>
      <c r="X6" s="7"/>
      <c r="Z6" s="7"/>
      <c r="AA6" s="15"/>
      <c r="AB6" s="15"/>
      <c r="AC6" s="7"/>
      <c r="AE6" s="7"/>
      <c r="AF6" s="15"/>
      <c r="AG6" s="15"/>
      <c r="AH6" s="7"/>
      <c r="AJ6" s="7"/>
      <c r="AK6" s="15"/>
      <c r="AL6" s="15"/>
      <c r="AM6" s="7"/>
      <c r="AO6" s="7" t="s">
        <v>66</v>
      </c>
      <c r="AP6" s="15"/>
      <c r="AQ6" s="15"/>
      <c r="AR6" s="7"/>
      <c r="AT6" s="7"/>
      <c r="AU6" s="15"/>
      <c r="AV6" s="15"/>
      <c r="AW6" s="7"/>
      <c r="AY6" s="7"/>
      <c r="AZ6" s="15"/>
      <c r="BA6" s="15"/>
      <c r="BB6" s="7"/>
      <c r="BD6" s="7"/>
      <c r="BE6" s="15"/>
      <c r="BF6" s="15"/>
      <c r="BG6" s="7"/>
      <c r="BI6" s="7"/>
      <c r="BJ6" s="15"/>
      <c r="BK6" s="15"/>
      <c r="BL6" s="7"/>
    </row>
    <row r="7" spans="1:64" s="2" customFormat="1" x14ac:dyDescent="0.25">
      <c r="A7" s="3"/>
      <c r="B7" s="3"/>
      <c r="C7" s="3"/>
      <c r="D7" s="3"/>
      <c r="F7" s="3"/>
      <c r="G7" s="3"/>
      <c r="H7" s="3"/>
      <c r="I7" s="3"/>
      <c r="K7" s="3"/>
      <c r="L7" s="3"/>
      <c r="M7" s="3"/>
      <c r="N7" s="3"/>
      <c r="P7" s="3"/>
      <c r="Q7" s="3"/>
      <c r="R7" s="3"/>
      <c r="S7" s="3"/>
      <c r="U7" s="3"/>
      <c r="V7" s="3"/>
      <c r="W7" s="3"/>
      <c r="X7" s="3"/>
      <c r="Z7" s="3"/>
      <c r="AA7" s="3"/>
      <c r="AB7" s="3"/>
      <c r="AC7" s="3"/>
      <c r="AE7" s="3"/>
      <c r="AF7" s="3"/>
      <c r="AG7" s="3"/>
      <c r="AH7" s="3"/>
      <c r="AJ7" s="8"/>
      <c r="AK7" s="8"/>
      <c r="AL7" s="8"/>
      <c r="AM7" s="8"/>
      <c r="AO7" s="8"/>
      <c r="AP7" s="8"/>
      <c r="AQ7" s="8"/>
      <c r="AR7" s="8"/>
      <c r="AT7" s="8"/>
      <c r="AU7" s="8"/>
      <c r="AV7" s="8"/>
      <c r="AW7" s="8"/>
      <c r="AY7" s="10"/>
      <c r="AZ7" s="10"/>
      <c r="BA7" s="10"/>
      <c r="BB7" s="10"/>
      <c r="BD7" s="10"/>
      <c r="BE7" s="10"/>
      <c r="BF7" s="10"/>
      <c r="BG7" s="10"/>
      <c r="BI7" s="13"/>
      <c r="BJ7" s="13"/>
      <c r="BK7" s="13"/>
      <c r="BL7" s="13"/>
    </row>
    <row r="8" spans="1:64" s="2" customFormat="1" x14ac:dyDescent="0.25">
      <c r="A8" s="14" t="s">
        <v>2</v>
      </c>
      <c r="B8" s="14"/>
      <c r="C8" s="14"/>
      <c r="D8" s="14"/>
      <c r="F8" s="14" t="s">
        <v>2</v>
      </c>
      <c r="G8" s="14"/>
      <c r="H8" s="14"/>
      <c r="I8" s="14"/>
      <c r="K8" s="14" t="s">
        <v>2</v>
      </c>
      <c r="L8" s="14"/>
      <c r="M8" s="14"/>
      <c r="N8" s="14"/>
      <c r="P8" s="14" t="s">
        <v>2</v>
      </c>
      <c r="Q8" s="14"/>
      <c r="R8" s="14"/>
      <c r="S8" s="14"/>
      <c r="U8" s="14" t="s">
        <v>2</v>
      </c>
      <c r="V8" s="14"/>
      <c r="W8" s="14"/>
      <c r="X8" s="14"/>
      <c r="Z8" s="14" t="s">
        <v>2</v>
      </c>
      <c r="AA8" s="14"/>
      <c r="AB8" s="14"/>
      <c r="AC8" s="14"/>
      <c r="AE8" s="14" t="s">
        <v>2</v>
      </c>
      <c r="AF8" s="14"/>
      <c r="AG8" s="14"/>
      <c r="AH8" s="14"/>
      <c r="AJ8" s="14" t="s">
        <v>2</v>
      </c>
      <c r="AK8" s="14"/>
      <c r="AL8" s="14"/>
      <c r="AM8" s="14"/>
      <c r="AO8" s="14" t="s">
        <v>2</v>
      </c>
      <c r="AP8" s="14"/>
      <c r="AQ8" s="14"/>
      <c r="AR8" s="14"/>
      <c r="AT8" s="14" t="s">
        <v>2</v>
      </c>
      <c r="AU8" s="14"/>
      <c r="AV8" s="14"/>
      <c r="AW8" s="14"/>
      <c r="AY8" s="14" t="s">
        <v>2</v>
      </c>
      <c r="AZ8" s="14"/>
      <c r="BA8" s="14"/>
      <c r="BB8" s="14"/>
      <c r="BD8" s="14" t="s">
        <v>2</v>
      </c>
      <c r="BE8" s="14"/>
      <c r="BF8" s="14"/>
      <c r="BG8" s="14"/>
      <c r="BI8" s="14" t="s">
        <v>2</v>
      </c>
      <c r="BJ8" s="14"/>
      <c r="BK8" s="14"/>
      <c r="BL8" s="14"/>
    </row>
    <row r="9" spans="1:64" x14ac:dyDescent="0.25">
      <c r="A9" s="1" t="s">
        <v>0</v>
      </c>
      <c r="B9" s="1" t="s">
        <v>9</v>
      </c>
      <c r="C9" s="1" t="s">
        <v>7</v>
      </c>
      <c r="D9" s="1" t="s">
        <v>6</v>
      </c>
      <c r="F9" s="1" t="s">
        <v>0</v>
      </c>
      <c r="G9" s="1" t="s">
        <v>9</v>
      </c>
      <c r="H9" s="1" t="s">
        <v>7</v>
      </c>
      <c r="I9" s="1" t="s">
        <v>6</v>
      </c>
      <c r="K9" s="1" t="s">
        <v>0</v>
      </c>
      <c r="L9" s="1" t="s">
        <v>9</v>
      </c>
      <c r="M9" s="1" t="s">
        <v>7</v>
      </c>
      <c r="N9" s="1" t="s">
        <v>6</v>
      </c>
      <c r="P9" s="1" t="s">
        <v>0</v>
      </c>
      <c r="Q9" s="1" t="s">
        <v>9</v>
      </c>
      <c r="R9" s="1" t="s">
        <v>7</v>
      </c>
      <c r="S9" s="1" t="s">
        <v>6</v>
      </c>
      <c r="U9" s="1" t="s">
        <v>0</v>
      </c>
      <c r="V9" s="1" t="s">
        <v>9</v>
      </c>
      <c r="W9" s="1" t="s">
        <v>7</v>
      </c>
      <c r="X9" s="1" t="s">
        <v>6</v>
      </c>
      <c r="Z9" s="1" t="s">
        <v>0</v>
      </c>
      <c r="AA9" s="1" t="s">
        <v>9</v>
      </c>
      <c r="AB9" s="1" t="s">
        <v>7</v>
      </c>
      <c r="AC9" s="1" t="s">
        <v>6</v>
      </c>
      <c r="AE9" s="1" t="s">
        <v>0</v>
      </c>
      <c r="AF9" s="1" t="s">
        <v>9</v>
      </c>
      <c r="AG9" s="1" t="s">
        <v>7</v>
      </c>
      <c r="AH9" s="1" t="s">
        <v>6</v>
      </c>
      <c r="AJ9" s="1" t="s">
        <v>0</v>
      </c>
      <c r="AK9" s="1" t="s">
        <v>9</v>
      </c>
      <c r="AL9" s="1" t="s">
        <v>7</v>
      </c>
      <c r="AM9" s="1" t="s">
        <v>6</v>
      </c>
      <c r="AO9" s="1" t="s">
        <v>0</v>
      </c>
      <c r="AP9" s="1" t="s">
        <v>9</v>
      </c>
      <c r="AQ9" s="1" t="s">
        <v>7</v>
      </c>
      <c r="AR9" s="1" t="s">
        <v>6</v>
      </c>
      <c r="AT9" s="1" t="s">
        <v>0</v>
      </c>
      <c r="AU9" s="1" t="s">
        <v>9</v>
      </c>
      <c r="AV9" s="1" t="s">
        <v>7</v>
      </c>
      <c r="AW9" s="1" t="s">
        <v>6</v>
      </c>
      <c r="AY9" s="1" t="s">
        <v>0</v>
      </c>
      <c r="AZ9" s="1" t="s">
        <v>9</v>
      </c>
      <c r="BA9" s="1" t="s">
        <v>7</v>
      </c>
      <c r="BB9" s="1" t="s">
        <v>6</v>
      </c>
      <c r="BD9" s="1" t="s">
        <v>0</v>
      </c>
      <c r="BE9" s="1" t="s">
        <v>9</v>
      </c>
      <c r="BF9" s="1" t="s">
        <v>7</v>
      </c>
      <c r="BG9" s="1" t="s">
        <v>6</v>
      </c>
      <c r="BI9" s="1" t="s">
        <v>0</v>
      </c>
      <c r="BJ9" s="1" t="s">
        <v>9</v>
      </c>
      <c r="BK9" s="1" t="s">
        <v>7</v>
      </c>
      <c r="BL9" s="1" t="s">
        <v>6</v>
      </c>
    </row>
    <row r="10" spans="1:64" x14ac:dyDescent="0.25">
      <c r="A10" s="4">
        <v>0</v>
      </c>
      <c r="B10" s="4"/>
      <c r="C10" s="4"/>
      <c r="D10" s="4">
        <v>0</v>
      </c>
      <c r="F10" s="4">
        <v>0</v>
      </c>
      <c r="G10" s="4"/>
      <c r="H10" s="4"/>
      <c r="I10" s="4">
        <v>0</v>
      </c>
      <c r="K10" s="4">
        <v>0</v>
      </c>
      <c r="L10" s="4"/>
      <c r="M10" s="4"/>
      <c r="N10" s="4">
        <v>0</v>
      </c>
      <c r="P10" s="4">
        <v>0</v>
      </c>
      <c r="Q10" s="4"/>
      <c r="R10" s="4"/>
      <c r="S10" s="4">
        <v>0</v>
      </c>
      <c r="U10" s="4">
        <v>0</v>
      </c>
      <c r="V10" s="4"/>
      <c r="W10" s="4"/>
      <c r="X10" s="4">
        <v>0</v>
      </c>
      <c r="Z10" s="4">
        <v>0</v>
      </c>
      <c r="AA10" s="4"/>
      <c r="AB10" s="4"/>
      <c r="AC10" s="4">
        <v>0</v>
      </c>
      <c r="AE10" s="4">
        <v>0</v>
      </c>
      <c r="AF10" s="4"/>
      <c r="AG10" s="4"/>
      <c r="AH10" s="4">
        <v>0</v>
      </c>
      <c r="AJ10" s="4">
        <v>0</v>
      </c>
      <c r="AK10" s="4"/>
      <c r="AL10" s="4"/>
      <c r="AM10" s="4">
        <v>0</v>
      </c>
      <c r="AO10" s="5">
        <v>0</v>
      </c>
      <c r="AP10" s="5"/>
      <c r="AQ10" s="5"/>
      <c r="AR10" s="5">
        <v>0</v>
      </c>
      <c r="AT10" s="4">
        <v>0</v>
      </c>
      <c r="AU10" s="4"/>
      <c r="AV10" s="4"/>
      <c r="AW10" s="4">
        <v>0</v>
      </c>
      <c r="AX10" s="5"/>
      <c r="AY10" s="4">
        <v>0</v>
      </c>
      <c r="AZ10" s="4"/>
      <c r="BA10" s="4"/>
      <c r="BB10" s="4">
        <v>0</v>
      </c>
      <c r="BD10" s="4">
        <v>0</v>
      </c>
      <c r="BE10" s="4"/>
      <c r="BF10" s="4"/>
      <c r="BG10" s="4">
        <v>0</v>
      </c>
      <c r="BI10" s="4">
        <v>0</v>
      </c>
      <c r="BJ10" s="4"/>
      <c r="BK10" s="4"/>
      <c r="BL10" s="4">
        <v>0</v>
      </c>
    </row>
    <row r="11" spans="1:64" x14ac:dyDescent="0.25">
      <c r="A11">
        <v>1</v>
      </c>
      <c r="D11">
        <v>0</v>
      </c>
      <c r="F11">
        <v>1</v>
      </c>
      <c r="I11">
        <v>0</v>
      </c>
      <c r="K11">
        <v>1</v>
      </c>
      <c r="N11">
        <v>0</v>
      </c>
      <c r="P11">
        <v>1</v>
      </c>
      <c r="S11">
        <v>0</v>
      </c>
      <c r="U11">
        <v>1</v>
      </c>
      <c r="X11">
        <v>0</v>
      </c>
      <c r="Z11">
        <v>1</v>
      </c>
      <c r="AC11">
        <v>0</v>
      </c>
      <c r="AE11">
        <v>1</v>
      </c>
      <c r="AH11">
        <v>0</v>
      </c>
      <c r="AJ11">
        <v>1</v>
      </c>
      <c r="AM11">
        <v>0</v>
      </c>
      <c r="AO11" s="4">
        <v>1</v>
      </c>
      <c r="AP11" s="4"/>
      <c r="AQ11" s="12" t="s">
        <v>66</v>
      </c>
      <c r="AR11" s="4">
        <v>1</v>
      </c>
      <c r="AT11" s="5">
        <v>1</v>
      </c>
      <c r="AU11" s="5"/>
      <c r="AV11" s="11" t="s">
        <v>66</v>
      </c>
      <c r="AW11" s="5">
        <v>1</v>
      </c>
      <c r="AY11" s="5">
        <v>1</v>
      </c>
      <c r="AZ11" s="5"/>
      <c r="BA11" s="11" t="s">
        <v>66</v>
      </c>
      <c r="BB11" s="5">
        <v>1</v>
      </c>
      <c r="BD11" s="5">
        <v>1</v>
      </c>
      <c r="BE11" s="5"/>
      <c r="BF11" s="11" t="s">
        <v>66</v>
      </c>
      <c r="BG11" s="5">
        <v>1</v>
      </c>
      <c r="BI11" s="5">
        <v>1</v>
      </c>
      <c r="BJ11" s="5"/>
      <c r="BK11" s="11" t="s">
        <v>66</v>
      </c>
      <c r="BL11" s="5">
        <v>1</v>
      </c>
    </row>
    <row r="12" spans="1:64" x14ac:dyDescent="0.25">
      <c r="A12">
        <v>2</v>
      </c>
      <c r="D12">
        <v>0</v>
      </c>
      <c r="F12">
        <v>2</v>
      </c>
      <c r="I12">
        <v>0</v>
      </c>
      <c r="K12">
        <v>2</v>
      </c>
      <c r="N12">
        <v>0</v>
      </c>
      <c r="P12">
        <v>2</v>
      </c>
      <c r="S12">
        <v>0</v>
      </c>
      <c r="U12">
        <v>2</v>
      </c>
      <c r="X12">
        <v>0</v>
      </c>
      <c r="Z12">
        <v>2</v>
      </c>
      <c r="AC12">
        <v>0</v>
      </c>
      <c r="AE12">
        <v>2</v>
      </c>
      <c r="AH12">
        <v>0</v>
      </c>
      <c r="AJ12">
        <v>2</v>
      </c>
      <c r="AM12">
        <v>0</v>
      </c>
      <c r="AO12">
        <v>2</v>
      </c>
      <c r="AR12">
        <v>0</v>
      </c>
      <c r="AT12">
        <v>2</v>
      </c>
      <c r="AW12">
        <v>0</v>
      </c>
      <c r="AY12">
        <v>2</v>
      </c>
      <c r="BB12">
        <v>0</v>
      </c>
      <c r="BD12">
        <v>2</v>
      </c>
      <c r="BG12">
        <v>0</v>
      </c>
      <c r="BI12">
        <v>2</v>
      </c>
      <c r="BL12">
        <v>0</v>
      </c>
    </row>
    <row r="13" spans="1:64" x14ac:dyDescent="0.25">
      <c r="A13">
        <v>3</v>
      </c>
      <c r="D13">
        <v>0</v>
      </c>
      <c r="F13">
        <v>3</v>
      </c>
      <c r="I13">
        <v>0</v>
      </c>
      <c r="K13">
        <v>3</v>
      </c>
      <c r="N13">
        <v>0</v>
      </c>
      <c r="P13">
        <v>3</v>
      </c>
      <c r="S13">
        <v>0</v>
      </c>
      <c r="U13">
        <v>3</v>
      </c>
      <c r="X13">
        <v>0</v>
      </c>
      <c r="Z13">
        <v>3</v>
      </c>
      <c r="AC13">
        <v>0</v>
      </c>
      <c r="AE13">
        <v>3</v>
      </c>
      <c r="AH13">
        <v>0</v>
      </c>
      <c r="AJ13">
        <v>3</v>
      </c>
      <c r="AM13">
        <v>0</v>
      </c>
      <c r="AO13">
        <v>3</v>
      </c>
      <c r="AR13">
        <v>0</v>
      </c>
      <c r="AT13">
        <v>3</v>
      </c>
      <c r="AW13">
        <v>0</v>
      </c>
      <c r="AY13">
        <v>3</v>
      </c>
      <c r="BB13">
        <v>0</v>
      </c>
      <c r="BD13">
        <v>3</v>
      </c>
      <c r="BG13">
        <v>0</v>
      </c>
      <c r="BI13">
        <v>3</v>
      </c>
      <c r="BL13">
        <v>0</v>
      </c>
    </row>
    <row r="14" spans="1:64" x14ac:dyDescent="0.25">
      <c r="A14">
        <v>4</v>
      </c>
      <c r="D14">
        <v>0</v>
      </c>
      <c r="F14">
        <v>4</v>
      </c>
      <c r="I14">
        <v>0</v>
      </c>
      <c r="K14">
        <v>4</v>
      </c>
      <c r="N14">
        <v>0</v>
      </c>
      <c r="P14">
        <v>4</v>
      </c>
      <c r="S14">
        <v>0</v>
      </c>
      <c r="U14">
        <v>4</v>
      </c>
      <c r="X14">
        <v>0</v>
      </c>
      <c r="Z14">
        <v>4</v>
      </c>
      <c r="AC14">
        <v>0</v>
      </c>
      <c r="AE14">
        <v>4</v>
      </c>
      <c r="AH14">
        <v>0</v>
      </c>
      <c r="AJ14">
        <v>4</v>
      </c>
      <c r="AM14">
        <v>0</v>
      </c>
      <c r="AO14">
        <v>4</v>
      </c>
      <c r="AR14">
        <v>0</v>
      </c>
      <c r="AT14">
        <v>4</v>
      </c>
      <c r="AW14">
        <v>0</v>
      </c>
      <c r="AY14">
        <v>4</v>
      </c>
      <c r="BB14">
        <v>0</v>
      </c>
      <c r="BD14">
        <v>4</v>
      </c>
      <c r="BG14">
        <v>0</v>
      </c>
      <c r="BI14">
        <v>4</v>
      </c>
      <c r="BL14">
        <v>0</v>
      </c>
    </row>
    <row r="16" spans="1:64" s="2" customFormat="1" x14ac:dyDescent="0.25">
      <c r="A16" s="14" t="s">
        <v>3</v>
      </c>
      <c r="B16" s="14"/>
      <c r="C16" s="14"/>
      <c r="D16" s="14"/>
      <c r="F16" s="14" t="str">
        <f>A16</f>
        <v>Subroutine stack</v>
      </c>
      <c r="G16" s="14"/>
      <c r="H16" s="14"/>
      <c r="I16" s="14"/>
      <c r="K16" s="14" t="str">
        <f>F16</f>
        <v>Subroutine stack</v>
      </c>
      <c r="L16" s="14"/>
      <c r="M16" s="14"/>
      <c r="N16" s="14"/>
      <c r="P16" s="14" t="str">
        <f>K16</f>
        <v>Subroutine stack</v>
      </c>
      <c r="Q16" s="14"/>
      <c r="R16" s="14"/>
      <c r="S16" s="14"/>
      <c r="U16" s="14" t="str">
        <f>P16</f>
        <v>Subroutine stack</v>
      </c>
      <c r="V16" s="14"/>
      <c r="W16" s="14"/>
      <c r="X16" s="14"/>
      <c r="Z16" s="14" t="str">
        <f>U16</f>
        <v>Subroutine stack</v>
      </c>
      <c r="AA16" s="14"/>
      <c r="AB16" s="14"/>
      <c r="AC16" s="14"/>
      <c r="AE16" s="14" t="str">
        <f>Z16</f>
        <v>Subroutine stack</v>
      </c>
      <c r="AF16" s="14"/>
      <c r="AG16" s="14"/>
      <c r="AH16" s="14"/>
      <c r="AJ16" s="14" t="str">
        <f>AE16</f>
        <v>Subroutine stack</v>
      </c>
      <c r="AK16" s="14"/>
      <c r="AL16" s="14"/>
      <c r="AM16" s="14"/>
      <c r="AO16" s="14" t="str">
        <f>AJ16</f>
        <v>Subroutine stack</v>
      </c>
      <c r="AP16" s="14"/>
      <c r="AQ16" s="14"/>
      <c r="AR16" s="14"/>
      <c r="AT16" s="14" t="str">
        <f>AO16</f>
        <v>Subroutine stack</v>
      </c>
      <c r="AU16" s="14"/>
      <c r="AV16" s="14"/>
      <c r="AW16" s="14"/>
      <c r="AY16" s="14">
        <f>BD16</f>
        <v>0</v>
      </c>
      <c r="AZ16" s="14"/>
      <c r="BA16" s="14"/>
      <c r="BB16" s="14"/>
      <c r="BD16" s="14">
        <f>AU16</f>
        <v>0</v>
      </c>
      <c r="BE16" s="14"/>
      <c r="BF16" s="14"/>
      <c r="BG16" s="14"/>
      <c r="BI16" s="14">
        <f>BA16</f>
        <v>0</v>
      </c>
      <c r="BJ16" s="14"/>
      <c r="BK16" s="14"/>
      <c r="BL16" s="14"/>
    </row>
    <row r="17" spans="1:64" x14ac:dyDescent="0.25">
      <c r="A17" s="1" t="s">
        <v>0</v>
      </c>
      <c r="B17" s="1" t="s">
        <v>8</v>
      </c>
      <c r="C17" s="1" t="s">
        <v>7</v>
      </c>
      <c r="D17" s="1" t="s">
        <v>5</v>
      </c>
      <c r="F17" s="1" t="s">
        <v>0</v>
      </c>
      <c r="G17" s="1" t="s">
        <v>8</v>
      </c>
      <c r="H17" s="1" t="s">
        <v>7</v>
      </c>
      <c r="I17" s="1" t="s">
        <v>5</v>
      </c>
      <c r="K17" s="1" t="s">
        <v>0</v>
      </c>
      <c r="L17" s="1" t="s">
        <v>8</v>
      </c>
      <c r="M17" s="1" t="s">
        <v>7</v>
      </c>
      <c r="N17" s="1" t="s">
        <v>5</v>
      </c>
      <c r="P17" s="1" t="s">
        <v>0</v>
      </c>
      <c r="Q17" s="1" t="s">
        <v>8</v>
      </c>
      <c r="R17" s="1" t="s">
        <v>7</v>
      </c>
      <c r="S17" s="1" t="s">
        <v>5</v>
      </c>
      <c r="U17" s="1" t="s">
        <v>0</v>
      </c>
      <c r="V17" s="1" t="s">
        <v>8</v>
      </c>
      <c r="W17" s="1" t="s">
        <v>7</v>
      </c>
      <c r="X17" s="1" t="s">
        <v>5</v>
      </c>
      <c r="Z17" s="1" t="s">
        <v>0</v>
      </c>
      <c r="AA17" s="1" t="s">
        <v>8</v>
      </c>
      <c r="AB17" s="1" t="s">
        <v>7</v>
      </c>
      <c r="AC17" s="1" t="s">
        <v>5</v>
      </c>
      <c r="AE17" s="1" t="s">
        <v>0</v>
      </c>
      <c r="AF17" s="1" t="s">
        <v>8</v>
      </c>
      <c r="AG17" s="1" t="s">
        <v>7</v>
      </c>
      <c r="AH17" s="1" t="s">
        <v>5</v>
      </c>
      <c r="AJ17" s="1" t="s">
        <v>0</v>
      </c>
      <c r="AK17" s="1" t="s">
        <v>8</v>
      </c>
      <c r="AL17" s="1" t="s">
        <v>7</v>
      </c>
      <c r="AM17" s="1" t="s">
        <v>5</v>
      </c>
      <c r="AO17" s="1" t="s">
        <v>0</v>
      </c>
      <c r="AP17" s="1" t="s">
        <v>8</v>
      </c>
      <c r="AQ17" s="1" t="s">
        <v>7</v>
      </c>
      <c r="AR17" s="1" t="s">
        <v>5</v>
      </c>
      <c r="AT17" s="1" t="s">
        <v>0</v>
      </c>
      <c r="AU17" s="1" t="s">
        <v>8</v>
      </c>
      <c r="AV17" s="1" t="s">
        <v>7</v>
      </c>
      <c r="AW17" s="1" t="s">
        <v>5</v>
      </c>
      <c r="AY17" s="1" t="s">
        <v>0</v>
      </c>
      <c r="AZ17" s="1" t="s">
        <v>8</v>
      </c>
      <c r="BA17" s="1" t="s">
        <v>7</v>
      </c>
      <c r="BB17" s="1" t="s">
        <v>5</v>
      </c>
      <c r="BD17" s="1" t="s">
        <v>0</v>
      </c>
      <c r="BE17" s="1" t="s">
        <v>8</v>
      </c>
      <c r="BF17" s="1" t="s">
        <v>7</v>
      </c>
      <c r="BG17" s="1" t="s">
        <v>5</v>
      </c>
      <c r="BI17" s="1" t="s">
        <v>0</v>
      </c>
      <c r="BJ17" s="1" t="s">
        <v>8</v>
      </c>
      <c r="BK17" s="1" t="s">
        <v>7</v>
      </c>
      <c r="BL17" s="1" t="s">
        <v>5</v>
      </c>
    </row>
    <row r="18" spans="1:64" x14ac:dyDescent="0.25">
      <c r="A18" s="4">
        <v>0</v>
      </c>
      <c r="B18" s="4"/>
      <c r="C18" s="4"/>
      <c r="D18" s="4">
        <v>0</v>
      </c>
      <c r="F18" s="4">
        <v>0</v>
      </c>
      <c r="G18" s="4"/>
      <c r="H18" s="4"/>
      <c r="I18" s="4">
        <v>0</v>
      </c>
      <c r="K18">
        <v>0</v>
      </c>
      <c r="N18">
        <v>0</v>
      </c>
      <c r="P18">
        <v>0</v>
      </c>
      <c r="S18">
        <v>0</v>
      </c>
      <c r="U18" s="4">
        <v>0</v>
      </c>
      <c r="V18" s="4"/>
      <c r="W18" s="4"/>
      <c r="X18" s="4">
        <v>0</v>
      </c>
      <c r="Z18" s="5">
        <v>0</v>
      </c>
      <c r="AA18" s="5"/>
      <c r="AB18" s="5"/>
      <c r="AC18" s="5">
        <v>0</v>
      </c>
      <c r="AE18" s="4">
        <v>0</v>
      </c>
      <c r="AF18" s="4"/>
      <c r="AG18" s="4"/>
      <c r="AH18" s="4">
        <v>0</v>
      </c>
      <c r="AJ18" s="5">
        <v>0</v>
      </c>
      <c r="AK18" s="5"/>
      <c r="AL18" s="5"/>
      <c r="AM18" s="5">
        <v>0</v>
      </c>
      <c r="AO18" s="5">
        <v>0</v>
      </c>
      <c r="AP18" s="5"/>
      <c r="AQ18" s="5"/>
      <c r="AR18" s="5">
        <v>0</v>
      </c>
      <c r="AT18" s="5">
        <v>0</v>
      </c>
      <c r="AU18" s="5"/>
      <c r="AV18" s="5"/>
      <c r="AW18" s="5">
        <v>0</v>
      </c>
      <c r="AY18" s="5">
        <v>0</v>
      </c>
      <c r="AZ18" s="5"/>
      <c r="BA18" s="5"/>
      <c r="BB18" s="5">
        <v>0</v>
      </c>
      <c r="BD18" s="5">
        <v>0</v>
      </c>
      <c r="BE18" s="5"/>
      <c r="BF18" s="5"/>
      <c r="BG18" s="5">
        <v>0</v>
      </c>
      <c r="BI18" s="4">
        <v>0</v>
      </c>
      <c r="BJ18" s="4"/>
      <c r="BK18" s="4"/>
      <c r="BL18" s="4">
        <v>0</v>
      </c>
    </row>
    <row r="19" spans="1:64" x14ac:dyDescent="0.25">
      <c r="A19">
        <v>1</v>
      </c>
      <c r="D19">
        <v>0</v>
      </c>
      <c r="F19">
        <v>1</v>
      </c>
      <c r="I19">
        <v>0</v>
      </c>
      <c r="K19" s="4">
        <v>1</v>
      </c>
      <c r="L19" s="4"/>
      <c r="M19" s="12" t="s">
        <v>62</v>
      </c>
      <c r="N19" s="4">
        <v>2</v>
      </c>
      <c r="P19" s="4">
        <v>1</v>
      </c>
      <c r="Q19" s="4"/>
      <c r="R19" s="12" t="s">
        <v>62</v>
      </c>
      <c r="S19" s="4">
        <v>2</v>
      </c>
      <c r="U19" s="5">
        <v>1</v>
      </c>
      <c r="V19" s="5"/>
      <c r="W19" s="11" t="s">
        <v>62</v>
      </c>
      <c r="X19" s="5">
        <v>2</v>
      </c>
      <c r="Z19" s="4">
        <v>1</v>
      </c>
      <c r="AA19" s="4"/>
      <c r="AB19" s="4">
        <v>12</v>
      </c>
      <c r="AC19" s="4">
        <v>2</v>
      </c>
      <c r="AE19" s="5">
        <v>1</v>
      </c>
      <c r="AF19" s="5"/>
      <c r="AG19" s="5">
        <v>12</v>
      </c>
      <c r="AH19" s="5">
        <v>2</v>
      </c>
      <c r="AJ19" s="4">
        <v>1</v>
      </c>
      <c r="AK19" s="4"/>
      <c r="AL19" s="4">
        <v>20</v>
      </c>
      <c r="AM19" s="4">
        <v>2</v>
      </c>
      <c r="AO19" s="5">
        <v>1</v>
      </c>
      <c r="AP19" s="5"/>
      <c r="AQ19" s="5">
        <v>20</v>
      </c>
      <c r="AR19" s="5">
        <v>2</v>
      </c>
      <c r="AT19" s="4">
        <v>1</v>
      </c>
      <c r="AU19" s="4"/>
      <c r="AV19" s="4">
        <v>20</v>
      </c>
      <c r="AW19" s="4">
        <v>2</v>
      </c>
      <c r="AY19" s="4">
        <v>1</v>
      </c>
      <c r="AZ19" s="4"/>
      <c r="BA19" s="4">
        <v>20</v>
      </c>
      <c r="BB19" s="4">
        <v>2</v>
      </c>
      <c r="BD19" s="4">
        <v>1</v>
      </c>
      <c r="BE19" s="4"/>
      <c r="BF19" s="4">
        <v>20</v>
      </c>
      <c r="BG19" s="4">
        <v>2</v>
      </c>
      <c r="BI19" s="5">
        <v>1</v>
      </c>
      <c r="BJ19" s="5"/>
      <c r="BK19" s="5">
        <v>20</v>
      </c>
      <c r="BL19" s="5">
        <v>2</v>
      </c>
    </row>
    <row r="20" spans="1:64" x14ac:dyDescent="0.25">
      <c r="A20">
        <v>2</v>
      </c>
      <c r="D20">
        <v>0</v>
      </c>
      <c r="F20">
        <v>2</v>
      </c>
      <c r="I20">
        <v>0</v>
      </c>
      <c r="K20">
        <v>2</v>
      </c>
      <c r="N20">
        <v>0</v>
      </c>
      <c r="P20">
        <v>2</v>
      </c>
      <c r="S20">
        <v>0</v>
      </c>
      <c r="U20">
        <v>2</v>
      </c>
      <c r="X20">
        <v>0</v>
      </c>
      <c r="Z20">
        <v>2</v>
      </c>
      <c r="AC20">
        <v>0</v>
      </c>
      <c r="AE20">
        <v>2</v>
      </c>
      <c r="AH20">
        <v>0</v>
      </c>
      <c r="AJ20">
        <v>2</v>
      </c>
      <c r="AM20">
        <v>0</v>
      </c>
      <c r="AO20" s="4">
        <v>2</v>
      </c>
      <c r="AP20" s="4"/>
      <c r="AQ20" s="4">
        <v>29</v>
      </c>
      <c r="AR20" s="4">
        <v>3</v>
      </c>
      <c r="AT20" s="5">
        <v>2</v>
      </c>
      <c r="AU20" s="5"/>
      <c r="AV20" s="5">
        <v>29</v>
      </c>
      <c r="AW20" s="5">
        <v>0</v>
      </c>
      <c r="AY20" s="5">
        <v>2</v>
      </c>
      <c r="AZ20" s="5"/>
      <c r="BA20" s="5">
        <v>29</v>
      </c>
      <c r="BB20" s="5">
        <v>0</v>
      </c>
      <c r="BD20" s="5">
        <v>2</v>
      </c>
      <c r="BE20" s="5"/>
      <c r="BF20" s="5">
        <v>29</v>
      </c>
      <c r="BG20" s="5">
        <v>3</v>
      </c>
      <c r="BI20" s="5">
        <v>2</v>
      </c>
      <c r="BJ20" s="5"/>
      <c r="BK20" s="5">
        <v>29</v>
      </c>
      <c r="BL20" s="5">
        <v>3</v>
      </c>
    </row>
    <row r="21" spans="1:64" x14ac:dyDescent="0.25">
      <c r="A21">
        <v>3</v>
      </c>
      <c r="D21">
        <v>0</v>
      </c>
      <c r="F21">
        <v>3</v>
      </c>
      <c r="I21">
        <v>0</v>
      </c>
      <c r="K21">
        <v>3</v>
      </c>
      <c r="N21">
        <v>0</v>
      </c>
      <c r="P21">
        <v>3</v>
      </c>
      <c r="S21">
        <v>0</v>
      </c>
      <c r="U21">
        <v>3</v>
      </c>
      <c r="X21">
        <v>0</v>
      </c>
      <c r="Z21">
        <v>3</v>
      </c>
      <c r="AC21">
        <v>0</v>
      </c>
      <c r="AE21">
        <v>3</v>
      </c>
      <c r="AH21">
        <v>0</v>
      </c>
      <c r="AJ21">
        <v>3</v>
      </c>
      <c r="AM21">
        <v>0</v>
      </c>
      <c r="AO21">
        <v>3</v>
      </c>
      <c r="AR21">
        <v>0</v>
      </c>
      <c r="AT21">
        <v>3</v>
      </c>
      <c r="AW21">
        <v>0</v>
      </c>
      <c r="AY21">
        <v>3</v>
      </c>
      <c r="BB21">
        <v>0</v>
      </c>
      <c r="BD21">
        <v>3</v>
      </c>
      <c r="BG21">
        <v>0</v>
      </c>
      <c r="BI21">
        <v>3</v>
      </c>
      <c r="BL21">
        <v>0</v>
      </c>
    </row>
    <row r="22" spans="1:64" x14ac:dyDescent="0.25">
      <c r="A22">
        <v>4</v>
      </c>
      <c r="D22">
        <v>0</v>
      </c>
      <c r="F22">
        <v>4</v>
      </c>
      <c r="I22">
        <v>0</v>
      </c>
      <c r="K22">
        <v>4</v>
      </c>
      <c r="N22">
        <v>0</v>
      </c>
      <c r="P22">
        <v>4</v>
      </c>
      <c r="S22">
        <v>0</v>
      </c>
      <c r="U22">
        <v>4</v>
      </c>
      <c r="X22">
        <v>0</v>
      </c>
      <c r="Z22">
        <v>4</v>
      </c>
      <c r="AC22">
        <v>0</v>
      </c>
      <c r="AE22">
        <v>4</v>
      </c>
      <c r="AH22">
        <v>0</v>
      </c>
      <c r="AJ22">
        <v>4</v>
      </c>
      <c r="AM22">
        <v>0</v>
      </c>
      <c r="AO22">
        <v>4</v>
      </c>
      <c r="AR22">
        <v>0</v>
      </c>
      <c r="AT22">
        <v>4</v>
      </c>
      <c r="AW22">
        <v>0</v>
      </c>
      <c r="AY22">
        <v>4</v>
      </c>
      <c r="BB22">
        <v>0</v>
      </c>
      <c r="BD22">
        <v>4</v>
      </c>
      <c r="BG22">
        <v>0</v>
      </c>
      <c r="BI22">
        <v>4</v>
      </c>
      <c r="BL22">
        <v>0</v>
      </c>
    </row>
    <row r="23" spans="1:64" x14ac:dyDescent="0.25">
      <c r="A23">
        <v>5</v>
      </c>
      <c r="D23">
        <v>0</v>
      </c>
      <c r="F23">
        <v>5</v>
      </c>
      <c r="I23">
        <v>0</v>
      </c>
      <c r="K23">
        <v>5</v>
      </c>
      <c r="N23">
        <v>0</v>
      </c>
      <c r="P23">
        <v>5</v>
      </c>
      <c r="S23">
        <v>0</v>
      </c>
      <c r="U23">
        <v>5</v>
      </c>
      <c r="X23">
        <v>0</v>
      </c>
      <c r="Z23">
        <v>5</v>
      </c>
      <c r="AC23">
        <v>0</v>
      </c>
      <c r="AE23">
        <v>5</v>
      </c>
      <c r="AH23">
        <v>0</v>
      </c>
      <c r="AJ23">
        <v>5</v>
      </c>
      <c r="AM23">
        <v>0</v>
      </c>
      <c r="AO23">
        <v>5</v>
      </c>
      <c r="AR23">
        <v>0</v>
      </c>
      <c r="AT23">
        <v>5</v>
      </c>
      <c r="AW23">
        <v>0</v>
      </c>
      <c r="AY23">
        <v>5</v>
      </c>
      <c r="BB23">
        <v>0</v>
      </c>
      <c r="BD23">
        <v>5</v>
      </c>
      <c r="BG23">
        <v>0</v>
      </c>
      <c r="BI23">
        <v>5</v>
      </c>
      <c r="BL23">
        <v>0</v>
      </c>
    </row>
    <row r="24" spans="1:64" x14ac:dyDescent="0.25">
      <c r="A24">
        <v>6</v>
      </c>
      <c r="D24">
        <v>0</v>
      </c>
      <c r="F24">
        <v>6</v>
      </c>
      <c r="I24">
        <v>0</v>
      </c>
      <c r="K24">
        <v>6</v>
      </c>
      <c r="N24">
        <v>0</v>
      </c>
      <c r="P24">
        <v>6</v>
      </c>
      <c r="S24">
        <v>0</v>
      </c>
      <c r="U24">
        <v>6</v>
      </c>
      <c r="X24">
        <v>0</v>
      </c>
      <c r="Z24">
        <v>6</v>
      </c>
      <c r="AC24">
        <v>0</v>
      </c>
      <c r="AE24">
        <v>6</v>
      </c>
      <c r="AH24">
        <v>0</v>
      </c>
      <c r="AJ24">
        <v>6</v>
      </c>
      <c r="AM24">
        <v>0</v>
      </c>
      <c r="AO24">
        <v>6</v>
      </c>
      <c r="AR24">
        <v>0</v>
      </c>
      <c r="AT24">
        <v>6</v>
      </c>
      <c r="AW24">
        <v>0</v>
      </c>
      <c r="AY24">
        <v>6</v>
      </c>
      <c r="BB24">
        <v>0</v>
      </c>
      <c r="BD24">
        <v>6</v>
      </c>
      <c r="BG24">
        <v>0</v>
      </c>
      <c r="BI24">
        <v>6</v>
      </c>
      <c r="BL24">
        <v>0</v>
      </c>
    </row>
    <row r="26" spans="1:64" s="2" customFormat="1" x14ac:dyDescent="0.25">
      <c r="A26" s="14" t="s">
        <v>4</v>
      </c>
      <c r="B26" s="14"/>
      <c r="C26" s="14"/>
      <c r="D26" s="14"/>
      <c r="F26" s="14" t="str">
        <f>A26</f>
        <v>Return stack</v>
      </c>
      <c r="G26" s="14"/>
      <c r="H26" s="14"/>
      <c r="I26" s="14"/>
      <c r="K26" s="14" t="str">
        <f>F26</f>
        <v>Return stack</v>
      </c>
      <c r="L26" s="14"/>
      <c r="M26" s="14"/>
      <c r="N26" s="14"/>
      <c r="P26" s="14" t="str">
        <f>K26</f>
        <v>Return stack</v>
      </c>
      <c r="Q26" s="14"/>
      <c r="R26" s="14"/>
      <c r="S26" s="14"/>
      <c r="U26" s="14" t="str">
        <f>P26</f>
        <v>Return stack</v>
      </c>
      <c r="V26" s="14"/>
      <c r="W26" s="14"/>
      <c r="X26" s="14"/>
      <c r="Z26" s="14" t="str">
        <f>U26</f>
        <v>Return stack</v>
      </c>
      <c r="AA26" s="14"/>
      <c r="AB26" s="14"/>
      <c r="AC26" s="14"/>
      <c r="AE26" s="14" t="str">
        <f>Z26</f>
        <v>Return stack</v>
      </c>
      <c r="AF26" s="14"/>
      <c r="AG26" s="14"/>
      <c r="AH26" s="14"/>
      <c r="AJ26" s="14" t="str">
        <f>AE26</f>
        <v>Return stack</v>
      </c>
      <c r="AK26" s="14"/>
      <c r="AL26" s="14"/>
      <c r="AM26" s="14"/>
      <c r="AO26" s="14" t="str">
        <f>AJ26</f>
        <v>Return stack</v>
      </c>
      <c r="AP26" s="14"/>
      <c r="AQ26" s="14"/>
      <c r="AR26" s="14"/>
      <c r="AT26" s="14" t="str">
        <f>AO26</f>
        <v>Return stack</v>
      </c>
      <c r="AU26" s="14"/>
      <c r="AV26" s="14"/>
      <c r="AW26" s="14"/>
      <c r="AY26" s="14">
        <f>BD26</f>
        <v>0</v>
      </c>
      <c r="AZ26" s="14"/>
      <c r="BA26" s="14"/>
      <c r="BB26" s="14"/>
      <c r="BD26" s="14">
        <f>AU26</f>
        <v>0</v>
      </c>
      <c r="BE26" s="14"/>
      <c r="BF26" s="14"/>
      <c r="BG26" s="14"/>
      <c r="BI26" s="14">
        <f>BA26</f>
        <v>0</v>
      </c>
      <c r="BJ26" s="14"/>
      <c r="BK26" s="14"/>
      <c r="BL26" s="14"/>
    </row>
    <row r="27" spans="1:64" x14ac:dyDescent="0.25">
      <c r="A27" s="1" t="s">
        <v>0</v>
      </c>
      <c r="B27" s="1"/>
      <c r="C27" s="1"/>
      <c r="D27" s="1" t="s">
        <v>1</v>
      </c>
      <c r="F27" s="1" t="s">
        <v>0</v>
      </c>
      <c r="G27" s="1"/>
      <c r="H27" s="1"/>
      <c r="I27" s="1" t="s">
        <v>1</v>
      </c>
      <c r="K27" s="1" t="s">
        <v>0</v>
      </c>
      <c r="L27" s="1"/>
      <c r="M27" s="1"/>
      <c r="N27" s="1" t="s">
        <v>1</v>
      </c>
      <c r="P27" s="1" t="s">
        <v>0</v>
      </c>
      <c r="Q27" s="1"/>
      <c r="R27" s="1"/>
      <c r="S27" s="1" t="s">
        <v>1</v>
      </c>
      <c r="U27" s="1" t="s">
        <v>0</v>
      </c>
      <c r="V27" s="1"/>
      <c r="W27" s="1"/>
      <c r="X27" s="1" t="s">
        <v>1</v>
      </c>
      <c r="Z27" s="1" t="s">
        <v>0</v>
      </c>
      <c r="AA27" s="1"/>
      <c r="AB27" s="1"/>
      <c r="AC27" s="1" t="s">
        <v>1</v>
      </c>
      <c r="AE27" s="1" t="s">
        <v>0</v>
      </c>
      <c r="AF27" s="1"/>
      <c r="AG27" s="1"/>
      <c r="AH27" s="1" t="s">
        <v>1</v>
      </c>
      <c r="AJ27" s="1" t="s">
        <v>0</v>
      </c>
      <c r="AK27" s="1"/>
      <c r="AL27" s="1"/>
      <c r="AM27" s="1" t="s">
        <v>1</v>
      </c>
      <c r="AO27" s="1" t="s">
        <v>0</v>
      </c>
      <c r="AP27" s="1"/>
      <c r="AQ27" s="1"/>
      <c r="AR27" s="1" t="s">
        <v>1</v>
      </c>
      <c r="AT27" s="1" t="s">
        <v>0</v>
      </c>
      <c r="AU27" s="1"/>
      <c r="AV27" s="1"/>
      <c r="AW27" s="1" t="s">
        <v>1</v>
      </c>
      <c r="AY27" s="1" t="s">
        <v>0</v>
      </c>
      <c r="AZ27" s="1"/>
      <c r="BA27" s="1"/>
      <c r="BB27" s="1" t="s">
        <v>1</v>
      </c>
      <c r="BD27" s="1" t="s">
        <v>0</v>
      </c>
      <c r="BE27" s="1"/>
      <c r="BF27" s="1"/>
      <c r="BG27" s="1" t="s">
        <v>1</v>
      </c>
      <c r="BI27" s="1" t="s">
        <v>0</v>
      </c>
      <c r="BJ27" s="1"/>
      <c r="BK27" s="1"/>
      <c r="BL27" s="1" t="s">
        <v>1</v>
      </c>
    </row>
    <row r="28" spans="1:64" x14ac:dyDescent="0.25">
      <c r="A28" s="4">
        <v>0</v>
      </c>
      <c r="B28" s="4"/>
      <c r="C28" s="4"/>
      <c r="D28" s="4">
        <v>0</v>
      </c>
      <c r="F28">
        <v>0</v>
      </c>
      <c r="I28">
        <v>0</v>
      </c>
      <c r="K28">
        <v>0</v>
      </c>
      <c r="N28">
        <v>0</v>
      </c>
      <c r="P28">
        <v>0</v>
      </c>
      <c r="S28">
        <v>0</v>
      </c>
      <c r="U28">
        <v>0</v>
      </c>
      <c r="X28">
        <v>0</v>
      </c>
      <c r="Z28">
        <v>0</v>
      </c>
      <c r="AC28">
        <v>0</v>
      </c>
      <c r="AE28">
        <v>0</v>
      </c>
      <c r="AH28">
        <v>0</v>
      </c>
      <c r="AJ28">
        <v>0</v>
      </c>
      <c r="AM28">
        <v>0</v>
      </c>
      <c r="AO28">
        <v>0</v>
      </c>
      <c r="AR28">
        <v>0</v>
      </c>
      <c r="AT28">
        <v>0</v>
      </c>
      <c r="AW28">
        <v>0</v>
      </c>
      <c r="AY28">
        <v>0</v>
      </c>
      <c r="BB28">
        <v>0</v>
      </c>
      <c r="BD28">
        <v>0</v>
      </c>
      <c r="BG28">
        <v>0</v>
      </c>
      <c r="BI28" s="4">
        <v>0</v>
      </c>
      <c r="BJ28" s="4"/>
      <c r="BK28" s="4"/>
      <c r="BL28" s="4">
        <v>0</v>
      </c>
    </row>
    <row r="29" spans="1:64" x14ac:dyDescent="0.25">
      <c r="A29">
        <v>1</v>
      </c>
      <c r="D29">
        <v>0</v>
      </c>
      <c r="F29" s="5">
        <v>1</v>
      </c>
      <c r="G29" s="5"/>
      <c r="H29" s="5"/>
      <c r="I29" s="11" t="s">
        <v>60</v>
      </c>
      <c r="K29" s="5">
        <v>1</v>
      </c>
      <c r="L29" s="5"/>
      <c r="M29" s="5"/>
      <c r="N29" s="11" t="s">
        <v>60</v>
      </c>
      <c r="P29" s="5">
        <v>1</v>
      </c>
      <c r="Q29" s="5"/>
      <c r="R29" s="5"/>
      <c r="S29" s="11" t="s">
        <v>60</v>
      </c>
      <c r="U29" s="5">
        <v>1</v>
      </c>
      <c r="V29" s="5"/>
      <c r="W29" s="5"/>
      <c r="X29" s="11" t="s">
        <v>60</v>
      </c>
      <c r="Z29" s="5">
        <v>1</v>
      </c>
      <c r="AA29" s="5"/>
      <c r="AB29" s="5"/>
      <c r="AC29" s="11" t="s">
        <v>60</v>
      </c>
      <c r="AE29" s="5">
        <v>1</v>
      </c>
      <c r="AF29" s="5"/>
      <c r="AG29" s="5"/>
      <c r="AH29" s="11" t="s">
        <v>60</v>
      </c>
      <c r="AJ29" s="5">
        <v>1</v>
      </c>
      <c r="AK29" s="5"/>
      <c r="AL29" s="5"/>
      <c r="AM29" s="11" t="s">
        <v>60</v>
      </c>
      <c r="AO29" s="5">
        <v>1</v>
      </c>
      <c r="AP29" s="5"/>
      <c r="AQ29" s="5"/>
      <c r="AR29" s="11" t="s">
        <v>60</v>
      </c>
      <c r="AT29" s="5">
        <v>1</v>
      </c>
      <c r="AU29" s="5"/>
      <c r="AV29" s="5"/>
      <c r="AW29" s="11" t="s">
        <v>60</v>
      </c>
      <c r="AY29" s="5">
        <v>1</v>
      </c>
      <c r="AZ29" s="5"/>
      <c r="BA29" s="5"/>
      <c r="BB29" s="11" t="s">
        <v>60</v>
      </c>
      <c r="BD29" s="5">
        <v>1</v>
      </c>
      <c r="BE29" s="5"/>
      <c r="BF29" s="5"/>
      <c r="BG29" s="11" t="s">
        <v>60</v>
      </c>
      <c r="BI29" s="5">
        <v>1</v>
      </c>
      <c r="BJ29" s="5"/>
      <c r="BK29" s="5"/>
      <c r="BL29" s="11" t="s">
        <v>60</v>
      </c>
    </row>
    <row r="30" spans="1:64" x14ac:dyDescent="0.25">
      <c r="A30">
        <v>2</v>
      </c>
      <c r="D30">
        <v>0</v>
      </c>
      <c r="F30" s="4">
        <v>2</v>
      </c>
      <c r="G30" s="4"/>
      <c r="H30" s="4"/>
      <c r="I30" s="12" t="s">
        <v>59</v>
      </c>
      <c r="K30" s="5">
        <v>2</v>
      </c>
      <c r="L30" s="5"/>
      <c r="M30" s="5"/>
      <c r="N30" s="11" t="s">
        <v>59</v>
      </c>
      <c r="P30" s="5">
        <v>2</v>
      </c>
      <c r="Q30" s="5"/>
      <c r="R30" s="5"/>
      <c r="S30" s="11" t="s">
        <v>59</v>
      </c>
      <c r="U30" s="4">
        <v>2</v>
      </c>
      <c r="V30" s="4"/>
      <c r="W30" s="4"/>
      <c r="X30" s="12" t="s">
        <v>59</v>
      </c>
      <c r="Z30" s="5">
        <v>2</v>
      </c>
      <c r="AA30" s="5"/>
      <c r="AB30" s="5"/>
      <c r="AC30" s="11" t="s">
        <v>59</v>
      </c>
      <c r="AE30" s="4">
        <v>2</v>
      </c>
      <c r="AF30" s="4"/>
      <c r="AG30" s="4"/>
      <c r="AH30" s="12" t="s">
        <v>59</v>
      </c>
      <c r="AJ30" s="5">
        <v>2</v>
      </c>
      <c r="AK30" s="5"/>
      <c r="AL30" s="5"/>
      <c r="AM30" s="11" t="s">
        <v>59</v>
      </c>
      <c r="AO30" s="5">
        <v>2</v>
      </c>
      <c r="AP30" s="5"/>
      <c r="AQ30" s="5"/>
      <c r="AR30" s="11" t="s">
        <v>59</v>
      </c>
      <c r="AT30" s="5">
        <v>2</v>
      </c>
      <c r="AU30" s="5"/>
      <c r="AV30" s="5"/>
      <c r="AW30" s="11" t="s">
        <v>59</v>
      </c>
      <c r="AY30" s="5">
        <v>2</v>
      </c>
      <c r="AZ30" s="5"/>
      <c r="BA30" s="5"/>
      <c r="BB30" s="11" t="s">
        <v>59</v>
      </c>
      <c r="BD30" s="5">
        <v>2</v>
      </c>
      <c r="BE30" s="5"/>
      <c r="BF30" s="5"/>
      <c r="BG30" s="11" t="s">
        <v>59</v>
      </c>
      <c r="BI30" s="5">
        <v>2</v>
      </c>
      <c r="BJ30" s="5"/>
      <c r="BK30" s="5"/>
      <c r="BL30" s="11" t="s">
        <v>59</v>
      </c>
    </row>
    <row r="31" spans="1:64" x14ac:dyDescent="0.25">
      <c r="A31">
        <v>3</v>
      </c>
      <c r="D31">
        <v>0</v>
      </c>
      <c r="F31">
        <v>3</v>
      </c>
      <c r="I31">
        <v>0</v>
      </c>
      <c r="K31" s="4">
        <v>3</v>
      </c>
      <c r="L31" s="4"/>
      <c r="M31" s="4"/>
      <c r="N31" s="12" t="s">
        <v>62</v>
      </c>
      <c r="P31" s="5">
        <v>3</v>
      </c>
      <c r="Q31" s="5"/>
      <c r="R31" s="5"/>
      <c r="S31" s="11" t="s">
        <v>62</v>
      </c>
      <c r="U31" s="5">
        <v>3</v>
      </c>
      <c r="V31" s="5"/>
      <c r="W31" s="5"/>
      <c r="X31" s="11" t="s">
        <v>62</v>
      </c>
      <c r="Z31" s="4">
        <v>3</v>
      </c>
      <c r="AA31" s="4"/>
      <c r="AB31" s="4"/>
      <c r="AC31" s="4">
        <v>12</v>
      </c>
      <c r="AE31" s="5">
        <v>3</v>
      </c>
      <c r="AF31" s="5"/>
      <c r="AG31" s="5"/>
      <c r="AH31" s="5">
        <v>12</v>
      </c>
      <c r="AJ31" s="4">
        <v>3</v>
      </c>
      <c r="AK31" s="4"/>
      <c r="AL31" s="4"/>
      <c r="AM31" s="4">
        <v>20</v>
      </c>
      <c r="AO31" s="5">
        <v>3</v>
      </c>
      <c r="AP31" s="5"/>
      <c r="AQ31" s="5"/>
      <c r="AR31" s="11">
        <v>20</v>
      </c>
      <c r="AT31" s="4">
        <v>3</v>
      </c>
      <c r="AU31" s="4"/>
      <c r="AV31" s="4"/>
      <c r="AW31" s="12">
        <v>20</v>
      </c>
      <c r="AY31" s="4">
        <v>3</v>
      </c>
      <c r="AZ31" s="4"/>
      <c r="BA31" s="4"/>
      <c r="BB31" s="12">
        <v>20</v>
      </c>
      <c r="BD31" s="4">
        <v>3</v>
      </c>
      <c r="BE31" s="4"/>
      <c r="BF31" s="4"/>
      <c r="BG31" s="12">
        <v>20</v>
      </c>
      <c r="BI31" s="5">
        <v>3</v>
      </c>
      <c r="BJ31" s="5"/>
      <c r="BK31" s="5"/>
      <c r="BL31" s="11">
        <v>20</v>
      </c>
    </row>
    <row r="32" spans="1:64" x14ac:dyDescent="0.25">
      <c r="A32">
        <v>4</v>
      </c>
      <c r="D32">
        <v>0</v>
      </c>
      <c r="F32">
        <v>4</v>
      </c>
      <c r="I32">
        <v>0</v>
      </c>
      <c r="K32">
        <v>4</v>
      </c>
      <c r="N32">
        <v>0</v>
      </c>
      <c r="P32" s="4">
        <v>4</v>
      </c>
      <c r="Q32" s="4"/>
      <c r="R32" s="4"/>
      <c r="S32" s="4">
        <v>41</v>
      </c>
      <c r="U32" s="5">
        <v>4</v>
      </c>
      <c r="V32" s="5"/>
      <c r="W32" s="5"/>
      <c r="X32" s="11">
        <v>41</v>
      </c>
      <c r="Z32" s="5">
        <v>4</v>
      </c>
      <c r="AA32" s="5"/>
      <c r="AB32" s="5"/>
      <c r="AC32" s="5">
        <v>41</v>
      </c>
      <c r="AE32" s="5">
        <v>4</v>
      </c>
      <c r="AF32" s="5"/>
      <c r="AG32" s="5"/>
      <c r="AH32" s="5">
        <v>41</v>
      </c>
      <c r="AJ32" s="5">
        <v>4</v>
      </c>
      <c r="AK32" s="5"/>
      <c r="AL32" s="5"/>
      <c r="AM32" s="5">
        <v>41</v>
      </c>
      <c r="AO32" s="4">
        <v>4</v>
      </c>
      <c r="AP32" s="4"/>
      <c r="AQ32" s="4"/>
      <c r="AR32" s="12">
        <v>29</v>
      </c>
      <c r="AT32" s="5">
        <v>4</v>
      </c>
      <c r="AU32" s="5"/>
      <c r="AV32" s="5"/>
      <c r="AW32" s="11">
        <v>29</v>
      </c>
      <c r="AY32" s="5">
        <v>4</v>
      </c>
      <c r="AZ32" s="5"/>
      <c r="BA32" s="5"/>
      <c r="BB32" s="11">
        <v>29</v>
      </c>
      <c r="BD32" s="5">
        <v>4</v>
      </c>
      <c r="BE32" s="5"/>
      <c r="BF32" s="5"/>
      <c r="BG32" s="11">
        <v>29</v>
      </c>
      <c r="BI32" s="5">
        <v>4</v>
      </c>
      <c r="BJ32" s="5"/>
      <c r="BK32" s="5"/>
      <c r="BL32" s="11">
        <v>29</v>
      </c>
    </row>
    <row r="33" spans="1:64" x14ac:dyDescent="0.25">
      <c r="A33">
        <v>5</v>
      </c>
      <c r="D33">
        <v>0</v>
      </c>
      <c r="F33">
        <v>5</v>
      </c>
      <c r="I33">
        <v>0</v>
      </c>
      <c r="K33">
        <v>5</v>
      </c>
      <c r="N33">
        <v>0</v>
      </c>
      <c r="P33">
        <v>5</v>
      </c>
      <c r="S33">
        <v>0</v>
      </c>
      <c r="U33">
        <v>5</v>
      </c>
      <c r="X33">
        <v>0</v>
      </c>
      <c r="Z33">
        <v>5</v>
      </c>
      <c r="AC33">
        <v>0</v>
      </c>
      <c r="AE33">
        <v>5</v>
      </c>
      <c r="AH33">
        <v>0</v>
      </c>
      <c r="AJ33">
        <v>5</v>
      </c>
      <c r="AM33">
        <v>0</v>
      </c>
      <c r="AO33">
        <v>5</v>
      </c>
      <c r="AR33">
        <v>0</v>
      </c>
      <c r="AT33">
        <v>5</v>
      </c>
      <c r="AW33">
        <v>0</v>
      </c>
      <c r="AY33">
        <v>5</v>
      </c>
      <c r="BB33">
        <v>0</v>
      </c>
      <c r="BD33">
        <v>5</v>
      </c>
      <c r="BG33">
        <v>0</v>
      </c>
      <c r="BI33">
        <v>5</v>
      </c>
      <c r="BL33">
        <v>0</v>
      </c>
    </row>
    <row r="34" spans="1:64" x14ac:dyDescent="0.25">
      <c r="A34">
        <v>6</v>
      </c>
      <c r="D34">
        <v>0</v>
      </c>
      <c r="F34">
        <v>6</v>
      </c>
      <c r="I34">
        <v>0</v>
      </c>
      <c r="K34">
        <v>6</v>
      </c>
      <c r="N34">
        <v>0</v>
      </c>
      <c r="P34">
        <v>6</v>
      </c>
      <c r="S34">
        <v>0</v>
      </c>
      <c r="U34">
        <v>6</v>
      </c>
      <c r="X34">
        <v>0</v>
      </c>
      <c r="Z34">
        <v>6</v>
      </c>
      <c r="AC34">
        <v>0</v>
      </c>
      <c r="AE34">
        <v>6</v>
      </c>
      <c r="AH34">
        <v>0</v>
      </c>
      <c r="AJ34">
        <v>6</v>
      </c>
      <c r="AM34">
        <v>0</v>
      </c>
      <c r="AO34">
        <v>6</v>
      </c>
      <c r="AR34">
        <v>0</v>
      </c>
      <c r="AT34">
        <v>6</v>
      </c>
      <c r="AW34">
        <v>0</v>
      </c>
      <c r="AY34">
        <v>6</v>
      </c>
      <c r="BB34">
        <v>0</v>
      </c>
      <c r="BD34">
        <v>6</v>
      </c>
      <c r="BG34">
        <v>0</v>
      </c>
      <c r="BI34">
        <v>6</v>
      </c>
      <c r="BL34">
        <v>0</v>
      </c>
    </row>
    <row r="35" spans="1:64" x14ac:dyDescent="0.25">
      <c r="A35">
        <v>7</v>
      </c>
      <c r="D35">
        <v>0</v>
      </c>
      <c r="F35">
        <v>7</v>
      </c>
      <c r="I35">
        <v>0</v>
      </c>
      <c r="K35">
        <v>7</v>
      </c>
      <c r="N35">
        <v>0</v>
      </c>
      <c r="P35">
        <v>7</v>
      </c>
      <c r="S35">
        <v>0</v>
      </c>
      <c r="U35">
        <v>7</v>
      </c>
      <c r="X35">
        <v>0</v>
      </c>
      <c r="Z35">
        <v>7</v>
      </c>
      <c r="AC35">
        <v>0</v>
      </c>
      <c r="AE35">
        <v>7</v>
      </c>
      <c r="AH35">
        <v>0</v>
      </c>
      <c r="AJ35">
        <v>7</v>
      </c>
      <c r="AM35">
        <v>0</v>
      </c>
      <c r="AO35">
        <v>7</v>
      </c>
      <c r="AR35">
        <v>0</v>
      </c>
      <c r="AT35">
        <v>7</v>
      </c>
      <c r="AW35">
        <v>0</v>
      </c>
      <c r="AY35">
        <v>7</v>
      </c>
      <c r="BB35">
        <v>0</v>
      </c>
      <c r="BD35">
        <v>7</v>
      </c>
      <c r="BG35">
        <v>0</v>
      </c>
      <c r="BI35">
        <v>7</v>
      </c>
      <c r="BL35">
        <v>0</v>
      </c>
    </row>
    <row r="36" spans="1:64" x14ac:dyDescent="0.25">
      <c r="A36">
        <v>8</v>
      </c>
      <c r="D36">
        <v>0</v>
      </c>
      <c r="F36">
        <v>8</v>
      </c>
      <c r="I36">
        <v>0</v>
      </c>
      <c r="K36">
        <v>8</v>
      </c>
      <c r="N36">
        <v>0</v>
      </c>
      <c r="P36">
        <v>8</v>
      </c>
      <c r="S36">
        <v>0</v>
      </c>
      <c r="U36">
        <v>8</v>
      </c>
      <c r="X36">
        <v>0</v>
      </c>
      <c r="Z36">
        <v>8</v>
      </c>
      <c r="AC36">
        <v>0</v>
      </c>
      <c r="AE36">
        <v>8</v>
      </c>
      <c r="AH36">
        <v>0</v>
      </c>
      <c r="AJ36">
        <v>8</v>
      </c>
      <c r="AM36">
        <v>0</v>
      </c>
      <c r="AO36">
        <v>8</v>
      </c>
      <c r="AR36">
        <v>0</v>
      </c>
      <c r="AT36">
        <v>8</v>
      </c>
      <c r="AW36">
        <v>0</v>
      </c>
      <c r="AY36">
        <v>8</v>
      </c>
      <c r="BB36">
        <v>0</v>
      </c>
      <c r="BD36">
        <v>8</v>
      </c>
      <c r="BG36">
        <v>0</v>
      </c>
      <c r="BI36">
        <v>8</v>
      </c>
      <c r="BL36">
        <v>0</v>
      </c>
    </row>
    <row r="37" spans="1:64" x14ac:dyDescent="0.25">
      <c r="A37">
        <v>9</v>
      </c>
      <c r="D37">
        <v>0</v>
      </c>
      <c r="F37">
        <v>9</v>
      </c>
      <c r="I37">
        <v>0</v>
      </c>
      <c r="K37">
        <v>9</v>
      </c>
      <c r="N37">
        <v>0</v>
      </c>
      <c r="P37">
        <v>9</v>
      </c>
      <c r="S37">
        <v>0</v>
      </c>
      <c r="U37">
        <v>9</v>
      </c>
      <c r="X37">
        <v>0</v>
      </c>
      <c r="Z37">
        <v>9</v>
      </c>
      <c r="AC37">
        <v>0</v>
      </c>
      <c r="AE37">
        <v>9</v>
      </c>
      <c r="AH37">
        <v>0</v>
      </c>
      <c r="AJ37">
        <v>9</v>
      </c>
      <c r="AM37">
        <v>0</v>
      </c>
      <c r="AO37">
        <v>9</v>
      </c>
      <c r="AR37">
        <v>0</v>
      </c>
      <c r="AT37">
        <v>9</v>
      </c>
      <c r="AW37">
        <v>0</v>
      </c>
      <c r="AY37">
        <v>9</v>
      </c>
      <c r="BB37">
        <v>0</v>
      </c>
      <c r="BD37">
        <v>9</v>
      </c>
      <c r="BG37">
        <v>0</v>
      </c>
      <c r="BI37">
        <v>9</v>
      </c>
      <c r="BL37">
        <v>0</v>
      </c>
    </row>
    <row r="38" spans="1:64" x14ac:dyDescent="0.25">
      <c r="A38">
        <v>10</v>
      </c>
      <c r="D38">
        <v>0</v>
      </c>
      <c r="F38">
        <v>10</v>
      </c>
      <c r="I38">
        <v>0</v>
      </c>
      <c r="K38">
        <v>10</v>
      </c>
      <c r="N38">
        <v>0</v>
      </c>
      <c r="P38">
        <v>10</v>
      </c>
      <c r="S38">
        <v>0</v>
      </c>
      <c r="U38">
        <v>10</v>
      </c>
      <c r="X38">
        <v>0</v>
      </c>
      <c r="Z38">
        <v>10</v>
      </c>
      <c r="AC38">
        <v>0</v>
      </c>
      <c r="AE38">
        <v>10</v>
      </c>
      <c r="AH38">
        <v>0</v>
      </c>
      <c r="AJ38">
        <v>10</v>
      </c>
      <c r="AM38">
        <v>0</v>
      </c>
      <c r="AO38">
        <v>10</v>
      </c>
      <c r="AR38">
        <v>0</v>
      </c>
      <c r="AT38">
        <v>10</v>
      </c>
      <c r="AW38">
        <v>0</v>
      </c>
      <c r="AY38">
        <v>10</v>
      </c>
      <c r="BB38">
        <v>0</v>
      </c>
      <c r="BD38">
        <v>10</v>
      </c>
      <c r="BG38">
        <v>0</v>
      </c>
      <c r="BI38">
        <v>10</v>
      </c>
      <c r="BL38">
        <v>0</v>
      </c>
    </row>
    <row r="39" spans="1:64" x14ac:dyDescent="0.25">
      <c r="A39">
        <v>11</v>
      </c>
      <c r="D39">
        <v>0</v>
      </c>
      <c r="F39">
        <v>11</v>
      </c>
      <c r="I39">
        <v>0</v>
      </c>
      <c r="K39">
        <v>11</v>
      </c>
      <c r="N39">
        <v>0</v>
      </c>
      <c r="P39">
        <v>11</v>
      </c>
      <c r="S39">
        <v>0</v>
      </c>
      <c r="U39">
        <v>11</v>
      </c>
      <c r="X39">
        <v>0</v>
      </c>
      <c r="Z39">
        <v>11</v>
      </c>
      <c r="AC39">
        <v>0</v>
      </c>
      <c r="AE39">
        <v>11</v>
      </c>
      <c r="AH39">
        <v>0</v>
      </c>
      <c r="AJ39">
        <v>11</v>
      </c>
      <c r="AM39">
        <v>0</v>
      </c>
      <c r="AO39">
        <v>11</v>
      </c>
      <c r="AR39">
        <v>0</v>
      </c>
      <c r="AT39">
        <v>11</v>
      </c>
      <c r="AW39">
        <v>0</v>
      </c>
      <c r="AY39">
        <v>11</v>
      </c>
      <c r="BB39">
        <v>0</v>
      </c>
      <c r="BD39">
        <v>11</v>
      </c>
      <c r="BG39">
        <v>0</v>
      </c>
      <c r="BI39">
        <v>11</v>
      </c>
      <c r="BL39">
        <v>0</v>
      </c>
    </row>
    <row r="40" spans="1:64" x14ac:dyDescent="0.25">
      <c r="A40">
        <v>12</v>
      </c>
      <c r="D40">
        <v>0</v>
      </c>
      <c r="F40">
        <v>12</v>
      </c>
      <c r="I40">
        <v>0</v>
      </c>
      <c r="K40">
        <v>12</v>
      </c>
      <c r="N40">
        <v>0</v>
      </c>
      <c r="P40">
        <v>12</v>
      </c>
      <c r="S40">
        <v>0</v>
      </c>
      <c r="U40">
        <v>12</v>
      </c>
      <c r="X40">
        <v>0</v>
      </c>
      <c r="Z40">
        <v>12</v>
      </c>
      <c r="AC40">
        <v>0</v>
      </c>
      <c r="AE40">
        <v>12</v>
      </c>
      <c r="AH40">
        <v>0</v>
      </c>
      <c r="AJ40">
        <v>12</v>
      </c>
      <c r="AM40">
        <v>0</v>
      </c>
      <c r="AO40">
        <v>12</v>
      </c>
      <c r="AR40">
        <v>0</v>
      </c>
      <c r="AT40">
        <v>12</v>
      </c>
      <c r="AW40">
        <v>0</v>
      </c>
      <c r="AY40">
        <v>12</v>
      </c>
      <c r="BB40">
        <v>0</v>
      </c>
      <c r="BD40">
        <v>12</v>
      </c>
      <c r="BG40">
        <v>0</v>
      </c>
      <c r="BI40">
        <v>12</v>
      </c>
      <c r="BL40">
        <v>0</v>
      </c>
    </row>
    <row r="41" spans="1:64" x14ac:dyDescent="0.25">
      <c r="A41">
        <v>13</v>
      </c>
      <c r="D41">
        <v>0</v>
      </c>
      <c r="F41">
        <v>13</v>
      </c>
      <c r="I41">
        <v>0</v>
      </c>
      <c r="K41">
        <v>13</v>
      </c>
      <c r="N41">
        <v>0</v>
      </c>
      <c r="P41">
        <v>13</v>
      </c>
      <c r="S41">
        <v>0</v>
      </c>
      <c r="U41">
        <v>13</v>
      </c>
      <c r="X41">
        <v>0</v>
      </c>
      <c r="Z41">
        <v>13</v>
      </c>
      <c r="AC41">
        <v>0</v>
      </c>
      <c r="AE41">
        <v>13</v>
      </c>
      <c r="AH41">
        <v>0</v>
      </c>
      <c r="AJ41">
        <v>13</v>
      </c>
      <c r="AM41">
        <v>0</v>
      </c>
      <c r="AO41">
        <v>13</v>
      </c>
      <c r="AR41">
        <v>0</v>
      </c>
      <c r="AT41">
        <v>13</v>
      </c>
      <c r="AW41">
        <v>0</v>
      </c>
      <c r="AY41">
        <v>13</v>
      </c>
      <c r="BB41">
        <v>0</v>
      </c>
      <c r="BD41">
        <v>13</v>
      </c>
      <c r="BG41">
        <v>0</v>
      </c>
      <c r="BI41">
        <v>13</v>
      </c>
      <c r="BL41">
        <v>0</v>
      </c>
    </row>
  </sheetData>
  <mergeCells count="91">
    <mergeCell ref="AZ3:BA3"/>
    <mergeCell ref="AZ4:BA4"/>
    <mergeCell ref="AZ5:BA5"/>
    <mergeCell ref="AZ6:BA6"/>
    <mergeCell ref="AY8:BB8"/>
    <mergeCell ref="BD16:BG16"/>
    <mergeCell ref="BD26:BG26"/>
    <mergeCell ref="AT16:AW16"/>
    <mergeCell ref="AT26:AW26"/>
    <mergeCell ref="AU3:AV3"/>
    <mergeCell ref="AU4:AV4"/>
    <mergeCell ref="AU5:AV5"/>
    <mergeCell ref="AU6:AV6"/>
    <mergeCell ref="AT8:AW8"/>
    <mergeCell ref="BE3:BF3"/>
    <mergeCell ref="BE4:BF4"/>
    <mergeCell ref="BE5:BF5"/>
    <mergeCell ref="BE6:BF6"/>
    <mergeCell ref="BD8:BG8"/>
    <mergeCell ref="AY16:BB16"/>
    <mergeCell ref="AY26:BB26"/>
    <mergeCell ref="AJ16:AM16"/>
    <mergeCell ref="AJ26:AM26"/>
    <mergeCell ref="AP3:AQ3"/>
    <mergeCell ref="AP4:AQ4"/>
    <mergeCell ref="AP5:AQ5"/>
    <mergeCell ref="AP6:AQ6"/>
    <mergeCell ref="AO8:AR8"/>
    <mergeCell ref="AO16:AR16"/>
    <mergeCell ref="AO26:AR26"/>
    <mergeCell ref="AK3:AL3"/>
    <mergeCell ref="AK4:AL4"/>
    <mergeCell ref="AK5:AL5"/>
    <mergeCell ref="AK6:AL6"/>
    <mergeCell ref="AJ8:AM8"/>
    <mergeCell ref="B4:C4"/>
    <mergeCell ref="G4:H4"/>
    <mergeCell ref="L4:M4"/>
    <mergeCell ref="B3:C3"/>
    <mergeCell ref="G3:H3"/>
    <mergeCell ref="L3:M3"/>
    <mergeCell ref="P16:S16"/>
    <mergeCell ref="P26:S26"/>
    <mergeCell ref="A8:D8"/>
    <mergeCell ref="A16:D16"/>
    <mergeCell ref="A26:D26"/>
    <mergeCell ref="B5:C5"/>
    <mergeCell ref="G5:H5"/>
    <mergeCell ref="L5:M5"/>
    <mergeCell ref="F26:I26"/>
    <mergeCell ref="K26:N26"/>
    <mergeCell ref="F8:I8"/>
    <mergeCell ref="K8:N8"/>
    <mergeCell ref="F16:I16"/>
    <mergeCell ref="K16:N16"/>
    <mergeCell ref="L6:M6"/>
    <mergeCell ref="G6:H6"/>
    <mergeCell ref="B6:C6"/>
    <mergeCell ref="Q3:R3"/>
    <mergeCell ref="Q4:R4"/>
    <mergeCell ref="Q5:R5"/>
    <mergeCell ref="Q6:R6"/>
    <mergeCell ref="P8:S8"/>
    <mergeCell ref="U16:X16"/>
    <mergeCell ref="U26:X26"/>
    <mergeCell ref="AA3:AB3"/>
    <mergeCell ref="AA4:AB4"/>
    <mergeCell ref="AA5:AB5"/>
    <mergeCell ref="AA6:AB6"/>
    <mergeCell ref="Z8:AC8"/>
    <mergeCell ref="Z16:AC16"/>
    <mergeCell ref="Z26:AC26"/>
    <mergeCell ref="V3:W3"/>
    <mergeCell ref="V4:W4"/>
    <mergeCell ref="V5:W5"/>
    <mergeCell ref="V6:W6"/>
    <mergeCell ref="U8:X8"/>
    <mergeCell ref="AE16:AH16"/>
    <mergeCell ref="AE26:AH26"/>
    <mergeCell ref="AF3:AG3"/>
    <mergeCell ref="AF4:AG4"/>
    <mergeCell ref="AF5:AG5"/>
    <mergeCell ref="AF6:AG6"/>
    <mergeCell ref="AE8:AH8"/>
    <mergeCell ref="BI16:BL16"/>
    <mergeCell ref="BI26:BL26"/>
    <mergeCell ref="BJ3:BK3"/>
    <mergeCell ref="BJ4:BK4"/>
    <mergeCell ref="BJ5:BK5"/>
    <mergeCell ref="BJ6:BK6"/>
    <mergeCell ref="BI8:BL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workbookViewId="0">
      <selection activeCell="K1" sqref="K1:K1048576"/>
    </sheetView>
  </sheetViews>
  <sheetFormatPr defaultRowHeight="15" x14ac:dyDescent="0.25"/>
  <cols>
    <col min="1" max="1" width="24.140625" customWidth="1"/>
    <col min="2" max="2" width="8.140625" hidden="1" customWidth="1"/>
    <col min="3" max="3" width="5.140625" customWidth="1"/>
    <col min="4" max="4" width="6.140625" customWidth="1"/>
    <col min="10" max="11" width="11.28515625" customWidth="1"/>
    <col min="12" max="12" width="21" customWidth="1"/>
    <col min="13" max="13" width="35.42578125" customWidth="1"/>
  </cols>
  <sheetData>
    <row r="1" spans="1:12" x14ac:dyDescent="0.25">
      <c r="J1" s="1"/>
      <c r="K1" s="1"/>
    </row>
    <row r="2" spans="1:12" x14ac:dyDescent="0.25">
      <c r="J2" s="1"/>
      <c r="K2" s="1"/>
    </row>
    <row r="3" spans="1:12" x14ac:dyDescent="0.25">
      <c r="B3" t="s">
        <v>70</v>
      </c>
      <c r="E3" t="s">
        <v>57</v>
      </c>
      <c r="G3" t="s">
        <v>58</v>
      </c>
      <c r="J3" s="1" t="s">
        <v>70</v>
      </c>
      <c r="K3" s="1"/>
      <c r="L3" s="1"/>
    </row>
    <row r="4" spans="1:12" x14ac:dyDescent="0.25">
      <c r="A4" s="2" t="s">
        <v>3</v>
      </c>
      <c r="B4" s="2"/>
      <c r="E4" s="1" t="s">
        <v>55</v>
      </c>
      <c r="F4" s="1" t="s">
        <v>56</v>
      </c>
      <c r="G4" s="1" t="s">
        <v>55</v>
      </c>
      <c r="H4" s="1" t="s">
        <v>56</v>
      </c>
      <c r="J4" s="16"/>
      <c r="K4" s="16"/>
    </row>
    <row r="5" spans="1:12" x14ac:dyDescent="0.25">
      <c r="A5" t="s">
        <v>17</v>
      </c>
      <c r="E5">
        <f>512+31</f>
        <v>543</v>
      </c>
      <c r="F5">
        <v>535</v>
      </c>
      <c r="G5">
        <f>H6+4-1</f>
        <v>67</v>
      </c>
      <c r="J5" s="1"/>
      <c r="K5" s="1"/>
    </row>
    <row r="6" spans="1:12" x14ac:dyDescent="0.25">
      <c r="A6" t="s">
        <v>16</v>
      </c>
      <c r="E6">
        <v>534</v>
      </c>
      <c r="F6">
        <f>E7+1</f>
        <v>512</v>
      </c>
      <c r="H6">
        <f>G7+1</f>
        <v>64</v>
      </c>
      <c r="J6" s="1"/>
      <c r="K6" s="1"/>
    </row>
    <row r="7" spans="1:12" x14ac:dyDescent="0.25">
      <c r="A7" t="s">
        <v>15</v>
      </c>
      <c r="B7">
        <f t="shared" ref="B7:B20" si="0">B8+4</f>
        <v>60</v>
      </c>
      <c r="D7">
        <f t="shared" ref="D7" si="1">D8+1</f>
        <v>15</v>
      </c>
      <c r="E7">
        <f t="shared" ref="E7:E21" si="2">F7+32-1</f>
        <v>511</v>
      </c>
      <c r="F7">
        <f t="shared" ref="F7:F20" si="3">E8+1</f>
        <v>480</v>
      </c>
      <c r="G7">
        <f t="shared" ref="G7:G20" si="4">H7+3</f>
        <v>63</v>
      </c>
      <c r="H7">
        <f t="shared" ref="H7:H20" si="5">G8+1</f>
        <v>60</v>
      </c>
      <c r="J7" s="1" t="str">
        <f>DEC2HEX(B7,2)</f>
        <v>3C</v>
      </c>
      <c r="K7" s="1"/>
    </row>
    <row r="8" spans="1:12" x14ac:dyDescent="0.25">
      <c r="A8" t="s">
        <v>15</v>
      </c>
      <c r="B8">
        <f t="shared" si="0"/>
        <v>56</v>
      </c>
      <c r="D8">
        <f t="shared" ref="D8" si="6">D9+1</f>
        <v>14</v>
      </c>
      <c r="E8">
        <f t="shared" si="2"/>
        <v>479</v>
      </c>
      <c r="F8">
        <f t="shared" si="3"/>
        <v>448</v>
      </c>
      <c r="G8">
        <f t="shared" si="4"/>
        <v>59</v>
      </c>
      <c r="H8">
        <f t="shared" si="5"/>
        <v>56</v>
      </c>
      <c r="J8" s="1" t="str">
        <f>DEC2HEX(B8,2)</f>
        <v>38</v>
      </c>
      <c r="K8" s="1"/>
    </row>
    <row r="9" spans="1:12" x14ac:dyDescent="0.25">
      <c r="A9" t="s">
        <v>15</v>
      </c>
      <c r="B9">
        <f t="shared" si="0"/>
        <v>52</v>
      </c>
      <c r="D9">
        <f t="shared" ref="D9" si="7">D10+1</f>
        <v>13</v>
      </c>
      <c r="E9">
        <f t="shared" si="2"/>
        <v>447</v>
      </c>
      <c r="F9">
        <f t="shared" si="3"/>
        <v>416</v>
      </c>
      <c r="G9">
        <f t="shared" si="4"/>
        <v>55</v>
      </c>
      <c r="H9">
        <f t="shared" si="5"/>
        <v>52</v>
      </c>
      <c r="J9" s="1" t="str">
        <f>DEC2HEX(B9,2)</f>
        <v>34</v>
      </c>
      <c r="K9" s="1"/>
    </row>
    <row r="10" spans="1:12" x14ac:dyDescent="0.25">
      <c r="A10" t="s">
        <v>15</v>
      </c>
      <c r="B10">
        <f t="shared" si="0"/>
        <v>48</v>
      </c>
      <c r="D10">
        <f t="shared" ref="D10" si="8">D11+1</f>
        <v>12</v>
      </c>
      <c r="E10">
        <f t="shared" si="2"/>
        <v>415</v>
      </c>
      <c r="F10">
        <f t="shared" si="3"/>
        <v>384</v>
      </c>
      <c r="G10">
        <f t="shared" si="4"/>
        <v>51</v>
      </c>
      <c r="H10">
        <f t="shared" si="5"/>
        <v>48</v>
      </c>
      <c r="J10" s="1" t="str">
        <f>DEC2HEX(B10,2)</f>
        <v>30</v>
      </c>
      <c r="K10" s="1"/>
    </row>
    <row r="11" spans="1:12" x14ac:dyDescent="0.25">
      <c r="A11" t="s">
        <v>15</v>
      </c>
      <c r="B11">
        <f t="shared" si="0"/>
        <v>44</v>
      </c>
      <c r="D11">
        <f t="shared" ref="D11:D20" si="9">D12+1</f>
        <v>11</v>
      </c>
      <c r="E11">
        <f t="shared" si="2"/>
        <v>383</v>
      </c>
      <c r="F11">
        <f t="shared" si="3"/>
        <v>352</v>
      </c>
      <c r="G11">
        <f t="shared" si="4"/>
        <v>47</v>
      </c>
      <c r="H11">
        <f t="shared" si="5"/>
        <v>44</v>
      </c>
      <c r="J11" s="1" t="str">
        <f>DEC2HEX(B11,2)</f>
        <v>2C</v>
      </c>
      <c r="K11" s="1"/>
    </row>
    <row r="12" spans="1:12" x14ac:dyDescent="0.25">
      <c r="A12" t="s">
        <v>15</v>
      </c>
      <c r="B12">
        <f t="shared" si="0"/>
        <v>40</v>
      </c>
      <c r="D12">
        <f t="shared" si="9"/>
        <v>10</v>
      </c>
      <c r="E12">
        <f t="shared" si="2"/>
        <v>351</v>
      </c>
      <c r="F12">
        <f t="shared" si="3"/>
        <v>320</v>
      </c>
      <c r="G12">
        <f t="shared" si="4"/>
        <v>43</v>
      </c>
      <c r="H12">
        <f t="shared" si="5"/>
        <v>40</v>
      </c>
      <c r="J12" s="1" t="str">
        <f>DEC2HEX(B12,2)</f>
        <v>28</v>
      </c>
      <c r="K12" s="1"/>
    </row>
    <row r="13" spans="1:12" x14ac:dyDescent="0.25">
      <c r="A13" t="s">
        <v>15</v>
      </c>
      <c r="B13">
        <f t="shared" si="0"/>
        <v>36</v>
      </c>
      <c r="D13">
        <f t="shared" si="9"/>
        <v>9</v>
      </c>
      <c r="E13">
        <f t="shared" si="2"/>
        <v>319</v>
      </c>
      <c r="F13">
        <f t="shared" si="3"/>
        <v>288</v>
      </c>
      <c r="G13">
        <f t="shared" si="4"/>
        <v>39</v>
      </c>
      <c r="H13">
        <f t="shared" si="5"/>
        <v>36</v>
      </c>
      <c r="J13" s="1" t="str">
        <f>DEC2HEX(B13,2)</f>
        <v>24</v>
      </c>
      <c r="K13" s="1"/>
    </row>
    <row r="14" spans="1:12" x14ac:dyDescent="0.25">
      <c r="A14" t="s">
        <v>15</v>
      </c>
      <c r="B14">
        <f t="shared" si="0"/>
        <v>32</v>
      </c>
      <c r="D14">
        <f t="shared" si="9"/>
        <v>8</v>
      </c>
      <c r="E14">
        <f t="shared" si="2"/>
        <v>287</v>
      </c>
      <c r="F14">
        <f t="shared" si="3"/>
        <v>256</v>
      </c>
      <c r="G14">
        <f t="shared" si="4"/>
        <v>35</v>
      </c>
      <c r="H14">
        <f t="shared" si="5"/>
        <v>32</v>
      </c>
      <c r="J14" s="1" t="str">
        <f>DEC2HEX(B14,2)</f>
        <v>20</v>
      </c>
      <c r="K14" s="1"/>
    </row>
    <row r="15" spans="1:12" x14ac:dyDescent="0.25">
      <c r="A15" t="s">
        <v>15</v>
      </c>
      <c r="B15">
        <f t="shared" si="0"/>
        <v>28</v>
      </c>
      <c r="D15">
        <f t="shared" si="9"/>
        <v>7</v>
      </c>
      <c r="E15">
        <f t="shared" si="2"/>
        <v>255</v>
      </c>
      <c r="F15">
        <f t="shared" si="3"/>
        <v>224</v>
      </c>
      <c r="G15">
        <f t="shared" si="4"/>
        <v>31</v>
      </c>
      <c r="H15">
        <f t="shared" si="5"/>
        <v>28</v>
      </c>
      <c r="J15" s="1" t="str">
        <f>DEC2HEX(B15,2)</f>
        <v>1C</v>
      </c>
      <c r="K15" s="1"/>
    </row>
    <row r="16" spans="1:12" x14ac:dyDescent="0.25">
      <c r="A16" t="s">
        <v>15</v>
      </c>
      <c r="B16">
        <f t="shared" si="0"/>
        <v>24</v>
      </c>
      <c r="D16">
        <f t="shared" si="9"/>
        <v>6</v>
      </c>
      <c r="E16">
        <f t="shared" si="2"/>
        <v>223</v>
      </c>
      <c r="F16">
        <f t="shared" si="3"/>
        <v>192</v>
      </c>
      <c r="G16">
        <f t="shared" si="4"/>
        <v>27</v>
      </c>
      <c r="H16">
        <f t="shared" si="5"/>
        <v>24</v>
      </c>
      <c r="J16" s="1" t="str">
        <f>DEC2HEX(B16,2)</f>
        <v>18</v>
      </c>
      <c r="K16" s="1"/>
    </row>
    <row r="17" spans="1:11" x14ac:dyDescent="0.25">
      <c r="A17" t="s">
        <v>15</v>
      </c>
      <c r="B17">
        <f t="shared" si="0"/>
        <v>20</v>
      </c>
      <c r="D17">
        <f t="shared" si="9"/>
        <v>5</v>
      </c>
      <c r="E17">
        <f t="shared" si="2"/>
        <v>191</v>
      </c>
      <c r="F17">
        <f t="shared" si="3"/>
        <v>160</v>
      </c>
      <c r="G17">
        <f t="shared" si="4"/>
        <v>23</v>
      </c>
      <c r="H17">
        <f t="shared" si="5"/>
        <v>20</v>
      </c>
      <c r="J17" s="1" t="str">
        <f>DEC2HEX(B17,2)</f>
        <v>14</v>
      </c>
      <c r="K17" s="1"/>
    </row>
    <row r="18" spans="1:11" x14ac:dyDescent="0.25">
      <c r="A18" t="s">
        <v>15</v>
      </c>
      <c r="B18">
        <f t="shared" si="0"/>
        <v>16</v>
      </c>
      <c r="D18">
        <f t="shared" si="9"/>
        <v>4</v>
      </c>
      <c r="E18">
        <f t="shared" si="2"/>
        <v>159</v>
      </c>
      <c r="F18">
        <f t="shared" si="3"/>
        <v>128</v>
      </c>
      <c r="G18">
        <f t="shared" si="4"/>
        <v>19</v>
      </c>
      <c r="H18">
        <f t="shared" si="5"/>
        <v>16</v>
      </c>
      <c r="J18" s="1" t="str">
        <f>DEC2HEX(B18,2)</f>
        <v>10</v>
      </c>
      <c r="K18" s="1"/>
    </row>
    <row r="19" spans="1:11" x14ac:dyDescent="0.25">
      <c r="A19" t="s">
        <v>15</v>
      </c>
      <c r="B19">
        <f t="shared" si="0"/>
        <v>12</v>
      </c>
      <c r="D19">
        <f t="shared" si="9"/>
        <v>3</v>
      </c>
      <c r="E19">
        <f t="shared" si="2"/>
        <v>127</v>
      </c>
      <c r="F19">
        <f t="shared" si="3"/>
        <v>96</v>
      </c>
      <c r="G19">
        <f t="shared" si="4"/>
        <v>15</v>
      </c>
      <c r="H19">
        <f t="shared" si="5"/>
        <v>12</v>
      </c>
      <c r="J19" s="1" t="str">
        <f>DEC2HEX(B19,2)</f>
        <v>0C</v>
      </c>
      <c r="K19" s="1"/>
    </row>
    <row r="20" spans="1:11" x14ac:dyDescent="0.25">
      <c r="A20" t="s">
        <v>15</v>
      </c>
      <c r="B20">
        <f t="shared" si="0"/>
        <v>8</v>
      </c>
      <c r="D20">
        <f t="shared" si="9"/>
        <v>2</v>
      </c>
      <c r="E20">
        <f t="shared" si="2"/>
        <v>95</v>
      </c>
      <c r="F20">
        <f t="shared" si="3"/>
        <v>64</v>
      </c>
      <c r="G20">
        <f t="shared" si="4"/>
        <v>11</v>
      </c>
      <c r="H20">
        <f t="shared" si="5"/>
        <v>8</v>
      </c>
      <c r="J20" s="1" t="str">
        <f>DEC2HEX(B20,2)</f>
        <v>08</v>
      </c>
      <c r="K20" s="1"/>
    </row>
    <row r="21" spans="1:11" x14ac:dyDescent="0.25">
      <c r="A21" t="s">
        <v>15</v>
      </c>
      <c r="B21">
        <f>B22+4</f>
        <v>4</v>
      </c>
      <c r="D21">
        <f>D22+1</f>
        <v>1</v>
      </c>
      <c r="E21">
        <f t="shared" si="2"/>
        <v>63</v>
      </c>
      <c r="F21">
        <f>E22+1</f>
        <v>32</v>
      </c>
      <c r="G21">
        <f>H21+3</f>
        <v>7</v>
      </c>
      <c r="H21">
        <f>G22+1</f>
        <v>4</v>
      </c>
      <c r="J21" s="1" t="str">
        <f>DEC2HEX(B21,2)</f>
        <v>04</v>
      </c>
      <c r="K21" s="1"/>
    </row>
    <row r="22" spans="1:11" x14ac:dyDescent="0.25">
      <c r="A22" t="s">
        <v>15</v>
      </c>
      <c r="B22">
        <v>0</v>
      </c>
      <c r="D22">
        <v>0</v>
      </c>
      <c r="E22">
        <f>F22+32-1</f>
        <v>31</v>
      </c>
      <c r="F22">
        <v>0</v>
      </c>
      <c r="G22">
        <v>3</v>
      </c>
      <c r="H22">
        <v>0</v>
      </c>
      <c r="J22" s="1" t="str">
        <f>DEC2HEX(B22,2)</f>
        <v>00</v>
      </c>
      <c r="K22" s="1"/>
    </row>
    <row r="23" spans="1:11" x14ac:dyDescent="0.25">
      <c r="J23" s="1"/>
      <c r="K23" s="1"/>
    </row>
    <row r="24" spans="1:11" x14ac:dyDescent="0.25">
      <c r="A24" s="2" t="s">
        <v>2</v>
      </c>
      <c r="B24" s="2"/>
      <c r="J24" s="16"/>
      <c r="K24" s="16"/>
    </row>
    <row r="25" spans="1:11" x14ac:dyDescent="0.25">
      <c r="A25" t="s">
        <v>48</v>
      </c>
      <c r="E25">
        <f>F26+31</f>
        <v>303</v>
      </c>
      <c r="F25">
        <f>E26+1</f>
        <v>295</v>
      </c>
      <c r="G25">
        <f>H27+6-1</f>
        <v>37</v>
      </c>
      <c r="J25" s="1"/>
      <c r="K25" s="1"/>
    </row>
    <row r="26" spans="1:11" x14ac:dyDescent="0.25">
      <c r="A26" t="s">
        <v>16</v>
      </c>
      <c r="E26">
        <f>F26+22</f>
        <v>294</v>
      </c>
      <c r="F26">
        <f>E27+1</f>
        <v>272</v>
      </c>
      <c r="J26" s="1"/>
      <c r="K26" s="1"/>
    </row>
    <row r="27" spans="1:11" x14ac:dyDescent="0.25">
      <c r="A27" t="s">
        <v>54</v>
      </c>
      <c r="E27">
        <f>F27+16-1</f>
        <v>271</v>
      </c>
      <c r="F27">
        <f t="shared" ref="F27" si="10">E28+1</f>
        <v>256</v>
      </c>
      <c r="H27">
        <f>G28+1</f>
        <v>32</v>
      </c>
      <c r="J27" s="1"/>
      <c r="K27" s="1"/>
    </row>
    <row r="28" spans="1:11" x14ac:dyDescent="0.25">
      <c r="A28" t="s">
        <v>15</v>
      </c>
      <c r="B28">
        <f t="shared" ref="B28:B33" si="11">B29+4</f>
        <v>156</v>
      </c>
      <c r="D28">
        <f t="shared" ref="D28:D33" si="12">D29+1</f>
        <v>7</v>
      </c>
      <c r="E28">
        <f t="shared" ref="E28:E34" si="13">F28+32-1</f>
        <v>255</v>
      </c>
      <c r="F28">
        <f t="shared" ref="F28:F33" si="14">E29+1</f>
        <v>224</v>
      </c>
      <c r="G28">
        <f t="shared" ref="G28:G33" si="15">H28+3</f>
        <v>31</v>
      </c>
      <c r="H28">
        <f t="shared" ref="H28:H33" si="16">G29+1</f>
        <v>28</v>
      </c>
      <c r="J28" s="1" t="str">
        <f>DEC2HEX(B28,2)</f>
        <v>9C</v>
      </c>
      <c r="K28" s="1"/>
    </row>
    <row r="29" spans="1:11" x14ac:dyDescent="0.25">
      <c r="A29" t="s">
        <v>15</v>
      </c>
      <c r="B29">
        <f t="shared" si="11"/>
        <v>152</v>
      </c>
      <c r="D29">
        <f t="shared" si="12"/>
        <v>6</v>
      </c>
      <c r="E29">
        <f t="shared" si="13"/>
        <v>223</v>
      </c>
      <c r="F29">
        <f t="shared" si="14"/>
        <v>192</v>
      </c>
      <c r="G29">
        <f t="shared" si="15"/>
        <v>27</v>
      </c>
      <c r="H29">
        <f t="shared" si="16"/>
        <v>24</v>
      </c>
      <c r="J29" s="1" t="str">
        <f>DEC2HEX(B29,2)</f>
        <v>98</v>
      </c>
      <c r="K29" s="1"/>
    </row>
    <row r="30" spans="1:11" x14ac:dyDescent="0.25">
      <c r="A30" t="s">
        <v>15</v>
      </c>
      <c r="B30">
        <f t="shared" si="11"/>
        <v>148</v>
      </c>
      <c r="D30">
        <f t="shared" si="12"/>
        <v>5</v>
      </c>
      <c r="E30">
        <f t="shared" si="13"/>
        <v>191</v>
      </c>
      <c r="F30">
        <f t="shared" si="14"/>
        <v>160</v>
      </c>
      <c r="G30">
        <f t="shared" si="15"/>
        <v>23</v>
      </c>
      <c r="H30">
        <f t="shared" si="16"/>
        <v>20</v>
      </c>
      <c r="J30" s="1" t="str">
        <f>DEC2HEX(B30,2)</f>
        <v>94</v>
      </c>
      <c r="K30" s="1"/>
    </row>
    <row r="31" spans="1:11" x14ac:dyDescent="0.25">
      <c r="A31" t="s">
        <v>53</v>
      </c>
      <c r="B31">
        <f t="shared" si="11"/>
        <v>144</v>
      </c>
      <c r="D31">
        <f t="shared" si="12"/>
        <v>4</v>
      </c>
      <c r="E31">
        <f t="shared" si="13"/>
        <v>159</v>
      </c>
      <c r="F31">
        <f t="shared" si="14"/>
        <v>128</v>
      </c>
      <c r="G31">
        <f t="shared" si="15"/>
        <v>19</v>
      </c>
      <c r="H31">
        <f t="shared" si="16"/>
        <v>16</v>
      </c>
      <c r="J31" s="1" t="str">
        <f>DEC2HEX(B31,2)</f>
        <v>90</v>
      </c>
      <c r="K31" s="1"/>
    </row>
    <row r="32" spans="1:11" x14ac:dyDescent="0.25">
      <c r="A32" t="s">
        <v>52</v>
      </c>
      <c r="B32">
        <f t="shared" si="11"/>
        <v>140</v>
      </c>
      <c r="D32">
        <f t="shared" si="12"/>
        <v>3</v>
      </c>
      <c r="E32">
        <f t="shared" si="13"/>
        <v>127</v>
      </c>
      <c r="F32">
        <f t="shared" si="14"/>
        <v>96</v>
      </c>
      <c r="G32">
        <f t="shared" si="15"/>
        <v>15</v>
      </c>
      <c r="H32">
        <f t="shared" si="16"/>
        <v>12</v>
      </c>
      <c r="J32" s="1" t="str">
        <f>DEC2HEX(B32,2)</f>
        <v>8C</v>
      </c>
      <c r="K32" s="1"/>
    </row>
    <row r="33" spans="1:11" x14ac:dyDescent="0.25">
      <c r="A33" t="s">
        <v>51</v>
      </c>
      <c r="B33">
        <f t="shared" si="11"/>
        <v>136</v>
      </c>
      <c r="D33">
        <f t="shared" si="12"/>
        <v>2</v>
      </c>
      <c r="E33">
        <f t="shared" si="13"/>
        <v>95</v>
      </c>
      <c r="F33">
        <f t="shared" si="14"/>
        <v>64</v>
      </c>
      <c r="G33">
        <f t="shared" si="15"/>
        <v>11</v>
      </c>
      <c r="H33">
        <f t="shared" si="16"/>
        <v>8</v>
      </c>
      <c r="J33" s="1" t="str">
        <f>DEC2HEX(B33,2)</f>
        <v>88</v>
      </c>
      <c r="K33" s="1"/>
    </row>
    <row r="34" spans="1:11" x14ac:dyDescent="0.25">
      <c r="A34" t="s">
        <v>50</v>
      </c>
      <c r="B34">
        <f>B35+4</f>
        <v>132</v>
      </c>
      <c r="D34">
        <f>D35+1</f>
        <v>1</v>
      </c>
      <c r="E34">
        <f t="shared" si="13"/>
        <v>63</v>
      </c>
      <c r="F34">
        <f>E35+1</f>
        <v>32</v>
      </c>
      <c r="G34">
        <f>H34+3</f>
        <v>7</v>
      </c>
      <c r="H34">
        <f>G35+1</f>
        <v>4</v>
      </c>
      <c r="J34" s="1" t="str">
        <f>DEC2HEX(B34,2)</f>
        <v>84</v>
      </c>
      <c r="K34" s="1"/>
    </row>
    <row r="35" spans="1:11" x14ac:dyDescent="0.25">
      <c r="A35" t="s">
        <v>49</v>
      </c>
      <c r="B35">
        <v>128</v>
      </c>
      <c r="D35">
        <v>0</v>
      </c>
      <c r="E35">
        <f>F35+32-1</f>
        <v>31</v>
      </c>
      <c r="F35">
        <v>0</v>
      </c>
      <c r="G35">
        <v>3</v>
      </c>
      <c r="H35">
        <v>0</v>
      </c>
      <c r="J35" s="1" t="str">
        <f>DEC2HEX(B35,2)</f>
        <v>80</v>
      </c>
      <c r="K35" s="1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workbookViewId="0">
      <selection activeCell="G11" sqref="G11"/>
    </sheetView>
  </sheetViews>
  <sheetFormatPr defaultRowHeight="15" x14ac:dyDescent="0.25"/>
  <cols>
    <col min="1" max="1" width="12.140625" customWidth="1"/>
    <col min="2" max="2" width="19.7109375" style="9" customWidth="1"/>
    <col min="3" max="3" width="14.85546875" style="9" customWidth="1"/>
    <col min="4" max="4" width="14.140625" style="9" customWidth="1"/>
    <col min="5" max="5" width="14" customWidth="1"/>
  </cols>
  <sheetData>
    <row r="2" spans="1:5" s="2" customFormat="1" x14ac:dyDescent="0.25">
      <c r="B2" s="8" t="s">
        <v>22</v>
      </c>
      <c r="C2" s="8" t="s">
        <v>25</v>
      </c>
      <c r="D2" s="8" t="s">
        <v>31</v>
      </c>
      <c r="E2" s="8" t="s">
        <v>39</v>
      </c>
    </row>
    <row r="3" spans="1:5" x14ac:dyDescent="0.25">
      <c r="E3" s="9"/>
    </row>
    <row r="4" spans="1:5" x14ac:dyDescent="0.25">
      <c r="A4" t="s">
        <v>14</v>
      </c>
      <c r="B4" s="9" t="s">
        <v>24</v>
      </c>
      <c r="C4" s="9" t="s">
        <v>30</v>
      </c>
      <c r="D4" s="9" t="s">
        <v>33</v>
      </c>
      <c r="E4" s="9" t="s">
        <v>44</v>
      </c>
    </row>
    <row r="5" spans="1:5" x14ac:dyDescent="0.25">
      <c r="A5" t="s">
        <v>11</v>
      </c>
      <c r="B5" s="9" t="s">
        <v>23</v>
      </c>
      <c r="C5" s="9" t="s">
        <v>28</v>
      </c>
      <c r="D5" s="9" t="s">
        <v>6</v>
      </c>
      <c r="E5" s="9" t="s">
        <v>41</v>
      </c>
    </row>
    <row r="6" spans="1:5" x14ac:dyDescent="0.25">
      <c r="A6" t="s">
        <v>18</v>
      </c>
      <c r="B6" s="9" t="s">
        <v>23</v>
      </c>
      <c r="C6" s="9" t="s">
        <v>29</v>
      </c>
      <c r="D6" s="9" t="s">
        <v>34</v>
      </c>
      <c r="E6" s="9" t="s">
        <v>41</v>
      </c>
    </row>
    <row r="7" spans="1:5" x14ac:dyDescent="0.25">
      <c r="A7" t="s">
        <v>19</v>
      </c>
      <c r="B7" s="9" t="s">
        <v>26</v>
      </c>
      <c r="C7" s="9" t="s">
        <v>30</v>
      </c>
      <c r="D7" s="9" t="s">
        <v>35</v>
      </c>
      <c r="E7" s="9" t="s">
        <v>44</v>
      </c>
    </row>
    <row r="8" spans="1:5" x14ac:dyDescent="0.25">
      <c r="A8" t="s">
        <v>20</v>
      </c>
      <c r="B8" s="9" t="s">
        <v>23</v>
      </c>
      <c r="C8" s="9" t="s">
        <v>29</v>
      </c>
      <c r="D8" s="9" t="s">
        <v>34</v>
      </c>
      <c r="E8" s="9" t="s">
        <v>42</v>
      </c>
    </row>
    <row r="9" spans="1:5" x14ac:dyDescent="0.25">
      <c r="A9" t="s">
        <v>21</v>
      </c>
      <c r="B9" s="9" t="s">
        <v>38</v>
      </c>
      <c r="C9" s="9" t="s">
        <v>30</v>
      </c>
      <c r="D9" s="9" t="s">
        <v>36</v>
      </c>
      <c r="E9" s="9" t="s">
        <v>43</v>
      </c>
    </row>
    <row r="10" spans="1:5" x14ac:dyDescent="0.25">
      <c r="A10" t="s">
        <v>32</v>
      </c>
      <c r="B10" s="9" t="s">
        <v>5</v>
      </c>
      <c r="C10" s="9" t="s">
        <v>30</v>
      </c>
      <c r="D10" s="9" t="s">
        <v>6</v>
      </c>
      <c r="E10" s="9" t="s">
        <v>41</v>
      </c>
    </row>
    <row r="13" spans="1:5" x14ac:dyDescent="0.25">
      <c r="A13" t="s">
        <v>45</v>
      </c>
    </row>
    <row r="14" spans="1:5" x14ac:dyDescent="0.25">
      <c r="A14" t="s">
        <v>37</v>
      </c>
    </row>
    <row r="15" spans="1:5" x14ac:dyDescent="0.25">
      <c r="A15" t="s">
        <v>40</v>
      </c>
    </row>
    <row r="18" spans="3:3" x14ac:dyDescent="0.25">
      <c r="C18" s="9" t="s">
        <v>27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Dynamics</vt:lpstr>
      <vt:lpstr>Assignment</vt:lpstr>
      <vt:lpstr>Control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2014-02-28T04:40:02Z</dcterms:created>
  <dcterms:modified xsi:type="dcterms:W3CDTF">2014-03-17T10:11:14Z</dcterms:modified>
</cp:coreProperties>
</file>