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Vasquez\Documents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39" i="1" l="1"/>
  <c r="Z639" i="1"/>
  <c r="AA639" i="1" s="1"/>
  <c r="Y638" i="1"/>
  <c r="Z638" i="1" l="1"/>
  <c r="AA638" i="1" s="1"/>
  <c r="Z637" i="1"/>
  <c r="AA637" i="1" s="1"/>
  <c r="Y637" i="1"/>
  <c r="AA636" i="1"/>
  <c r="Z636" i="1"/>
  <c r="Y636" i="1"/>
  <c r="AA635" i="1"/>
  <c r="Z635" i="1"/>
  <c r="Y635" i="1"/>
  <c r="AA634" i="1"/>
  <c r="Z634" i="1"/>
  <c r="Y634" i="1"/>
  <c r="Z633" i="1"/>
  <c r="AA633" i="1" s="1"/>
  <c r="Y633" i="1"/>
  <c r="AA632" i="1"/>
  <c r="Z632" i="1"/>
  <c r="Y632" i="1"/>
  <c r="AA631" i="1"/>
  <c r="Z631" i="1"/>
  <c r="Y631" i="1"/>
  <c r="AA630" i="1"/>
  <c r="Z630" i="1"/>
  <c r="Y630" i="1"/>
  <c r="Z629" i="1"/>
  <c r="AA629" i="1" s="1"/>
  <c r="Y629" i="1"/>
  <c r="AA628" i="1"/>
  <c r="Z628" i="1"/>
  <c r="Y628" i="1"/>
  <c r="AA627" i="1"/>
  <c r="Z627" i="1"/>
  <c r="Y627" i="1"/>
  <c r="AA626" i="1"/>
  <c r="Z626" i="1"/>
  <c r="Y626" i="1"/>
  <c r="Z625" i="1"/>
  <c r="AA625" i="1" s="1"/>
  <c r="Y625" i="1"/>
  <c r="AA624" i="1"/>
  <c r="Z624" i="1"/>
  <c r="Y624" i="1"/>
  <c r="AA623" i="1"/>
  <c r="Z623" i="1"/>
  <c r="Y623" i="1"/>
  <c r="AA622" i="1"/>
  <c r="Z622" i="1"/>
  <c r="Y622" i="1"/>
  <c r="Z621" i="1"/>
  <c r="AA621" i="1" s="1"/>
  <c r="Y621" i="1"/>
  <c r="AA620" i="1"/>
  <c r="Z620" i="1"/>
  <c r="Y620" i="1"/>
  <c r="AA619" i="1"/>
  <c r="Z619" i="1"/>
  <c r="Y619" i="1"/>
  <c r="AA618" i="1"/>
  <c r="Z618" i="1"/>
  <c r="Y618" i="1"/>
  <c r="Z617" i="1"/>
  <c r="AA617" i="1" s="1"/>
  <c r="Y617" i="1"/>
  <c r="AA616" i="1"/>
  <c r="Z616" i="1"/>
  <c r="Y616" i="1"/>
  <c r="AA615" i="1"/>
  <c r="Z615" i="1"/>
  <c r="Y615" i="1"/>
  <c r="AA614" i="1"/>
  <c r="Z614" i="1"/>
  <c r="Y614" i="1"/>
  <c r="Z613" i="1"/>
  <c r="AA613" i="1" s="1"/>
  <c r="Y613" i="1"/>
  <c r="AA612" i="1"/>
  <c r="Z612" i="1"/>
  <c r="Y612" i="1"/>
  <c r="AA611" i="1"/>
  <c r="Z611" i="1"/>
  <c r="Y611" i="1"/>
  <c r="AA610" i="1"/>
  <c r="Z610" i="1"/>
  <c r="Y610" i="1"/>
  <c r="Z609" i="1"/>
  <c r="AA609" i="1" s="1"/>
  <c r="Y609" i="1"/>
  <c r="AA608" i="1"/>
  <c r="Z608" i="1"/>
  <c r="Y608" i="1"/>
  <c r="Z607" i="1"/>
  <c r="AA607" i="1" s="1"/>
  <c r="Y607" i="1"/>
  <c r="AA606" i="1"/>
  <c r="Z606" i="1"/>
  <c r="Y606" i="1"/>
  <c r="Z605" i="1"/>
  <c r="AA605" i="1" s="1"/>
  <c r="Y605" i="1"/>
  <c r="AA604" i="1"/>
  <c r="Z604" i="1"/>
  <c r="Y604" i="1"/>
  <c r="Z603" i="1"/>
  <c r="AA603" i="1" s="1"/>
  <c r="Y603" i="1"/>
  <c r="AA602" i="1"/>
  <c r="Z602" i="1"/>
  <c r="Y602" i="1"/>
  <c r="Z601" i="1"/>
  <c r="AA601" i="1" s="1"/>
  <c r="Y601" i="1"/>
  <c r="AA600" i="1"/>
  <c r="Z600" i="1"/>
  <c r="Y600" i="1"/>
  <c r="Z599" i="1"/>
  <c r="AA599" i="1" s="1"/>
  <c r="Y599" i="1"/>
  <c r="Z598" i="1"/>
  <c r="Z597" i="1"/>
  <c r="Y596" i="1"/>
  <c r="K596" i="1"/>
  <c r="Z596" i="1" s="1"/>
  <c r="AA596" i="1" s="1"/>
  <c r="Y595" i="1"/>
  <c r="K595" i="1"/>
  <c r="Z595" i="1" s="1"/>
  <c r="AA595" i="1" s="1"/>
  <c r="AA594" i="1"/>
  <c r="Z594" i="1"/>
  <c r="Y594" i="1"/>
  <c r="Y593" i="1"/>
  <c r="K593" i="1"/>
  <c r="Z593" i="1" s="1"/>
  <c r="AA593" i="1" s="1"/>
  <c r="Y592" i="1"/>
  <c r="K592" i="1"/>
  <c r="Z592" i="1" s="1"/>
  <c r="AA592" i="1" s="1"/>
  <c r="Y591" i="1"/>
  <c r="K591" i="1"/>
  <c r="Z591" i="1" s="1"/>
  <c r="AA591" i="1" s="1"/>
  <c r="Y590" i="1"/>
  <c r="K590" i="1"/>
  <c r="Z590" i="1" s="1"/>
  <c r="AA590" i="1" s="1"/>
  <c r="Y589" i="1"/>
  <c r="K589" i="1"/>
  <c r="Z589" i="1" s="1"/>
  <c r="AA589" i="1" s="1"/>
  <c r="Z588" i="1"/>
  <c r="AA588" i="1" s="1"/>
  <c r="Y588" i="1"/>
  <c r="AA587" i="1"/>
  <c r="Z587" i="1"/>
  <c r="Y587" i="1"/>
  <c r="Z586" i="1"/>
  <c r="AA586" i="1" s="1"/>
  <c r="Y586" i="1"/>
  <c r="AA585" i="1"/>
  <c r="Z585" i="1"/>
  <c r="Y585" i="1"/>
  <c r="Z584" i="1"/>
  <c r="AA584" i="1" s="1"/>
  <c r="Y584" i="1"/>
  <c r="AA583" i="1"/>
  <c r="Z583" i="1"/>
  <c r="Y583" i="1"/>
  <c r="Z582" i="1"/>
  <c r="AA582" i="1" s="1"/>
  <c r="Y582" i="1"/>
  <c r="AA581" i="1"/>
  <c r="Z581" i="1"/>
  <c r="Y581" i="1"/>
  <c r="Z580" i="1"/>
  <c r="AA580" i="1" s="1"/>
  <c r="Y580" i="1"/>
  <c r="AA579" i="1"/>
  <c r="Z579" i="1"/>
  <c r="Y579" i="1"/>
  <c r="Z578" i="1"/>
  <c r="AA578" i="1" s="1"/>
  <c r="Y578" i="1"/>
  <c r="AA577" i="1"/>
  <c r="Z577" i="1"/>
  <c r="Y577" i="1"/>
  <c r="Z576" i="1"/>
  <c r="AA576" i="1" s="1"/>
  <c r="Y576" i="1"/>
  <c r="AA575" i="1"/>
  <c r="Z575" i="1"/>
  <c r="Y575" i="1"/>
  <c r="Z574" i="1"/>
  <c r="AA574" i="1" s="1"/>
  <c r="Y574" i="1"/>
  <c r="AA573" i="1"/>
  <c r="Z573" i="1"/>
  <c r="Y573" i="1"/>
  <c r="Z572" i="1"/>
  <c r="AA572" i="1" s="1"/>
  <c r="Y572" i="1"/>
  <c r="AA571" i="1"/>
  <c r="Z571" i="1"/>
  <c r="Y571" i="1"/>
  <c r="Z570" i="1"/>
  <c r="AA570" i="1" s="1"/>
  <c r="Y570" i="1"/>
  <c r="AA569" i="1"/>
  <c r="Z569" i="1"/>
  <c r="Y569" i="1"/>
  <c r="Z568" i="1"/>
  <c r="AA568" i="1" s="1"/>
  <c r="Y568" i="1"/>
  <c r="AA567" i="1"/>
  <c r="Z567" i="1"/>
  <c r="Y567" i="1"/>
  <c r="Z566" i="1"/>
  <c r="AA566" i="1" s="1"/>
  <c r="Y566" i="1"/>
  <c r="AA565" i="1"/>
  <c r="Z565" i="1"/>
  <c r="Y565" i="1"/>
  <c r="Z564" i="1"/>
  <c r="AA564" i="1" s="1"/>
  <c r="Y564" i="1"/>
  <c r="AA563" i="1"/>
  <c r="Z563" i="1"/>
  <c r="Y563" i="1"/>
  <c r="Z562" i="1"/>
  <c r="AA562" i="1" s="1"/>
  <c r="Y562" i="1"/>
  <c r="AA561" i="1"/>
  <c r="Z561" i="1"/>
  <c r="Y561" i="1"/>
  <c r="Z560" i="1"/>
  <c r="AA560" i="1" s="1"/>
  <c r="Y560" i="1"/>
  <c r="AA559" i="1"/>
  <c r="Z559" i="1"/>
  <c r="Y559" i="1"/>
  <c r="Z558" i="1"/>
  <c r="AA558" i="1" s="1"/>
  <c r="Y558" i="1"/>
  <c r="AA557" i="1"/>
  <c r="Z557" i="1"/>
  <c r="Y557" i="1"/>
  <c r="Z556" i="1"/>
  <c r="AA556" i="1" s="1"/>
  <c r="Y556" i="1"/>
  <c r="AA555" i="1"/>
  <c r="Z555" i="1"/>
  <c r="Y555" i="1"/>
  <c r="Z554" i="1"/>
  <c r="AA554" i="1" s="1"/>
  <c r="Y554" i="1"/>
  <c r="AA553" i="1"/>
  <c r="Z553" i="1"/>
  <c r="Y553" i="1"/>
  <c r="Z552" i="1"/>
  <c r="AA552" i="1" s="1"/>
  <c r="Y552" i="1"/>
  <c r="AA551" i="1"/>
  <c r="Z551" i="1"/>
  <c r="Y551" i="1"/>
  <c r="Z550" i="1"/>
  <c r="AA550" i="1" s="1"/>
  <c r="Y550" i="1"/>
  <c r="AA549" i="1"/>
  <c r="Z549" i="1"/>
  <c r="Y549" i="1"/>
  <c r="Z548" i="1"/>
  <c r="AA548" i="1" s="1"/>
  <c r="Y548" i="1"/>
  <c r="AA547" i="1"/>
  <c r="Z547" i="1"/>
  <c r="Y547" i="1"/>
  <c r="Z546" i="1"/>
  <c r="AA546" i="1" s="1"/>
  <c r="Y546" i="1"/>
  <c r="AA545" i="1"/>
  <c r="Z545" i="1"/>
  <c r="Y545" i="1"/>
  <c r="Z544" i="1"/>
  <c r="AA544" i="1" s="1"/>
  <c r="Y544" i="1"/>
  <c r="AA543" i="1"/>
  <c r="Z543" i="1"/>
  <c r="Y543" i="1"/>
  <c r="Z542" i="1"/>
  <c r="AA542" i="1" s="1"/>
  <c r="Y542" i="1"/>
  <c r="AA541" i="1"/>
  <c r="Z541" i="1"/>
  <c r="Y541" i="1"/>
  <c r="Z540" i="1"/>
  <c r="AA540" i="1" s="1"/>
  <c r="Y540" i="1"/>
  <c r="AA539" i="1"/>
  <c r="Z539" i="1"/>
  <c r="Y539" i="1"/>
  <c r="Z538" i="1"/>
  <c r="AA538" i="1" s="1"/>
  <c r="Y538" i="1"/>
  <c r="AA537" i="1"/>
  <c r="Z537" i="1"/>
  <c r="Y537" i="1"/>
  <c r="Z536" i="1"/>
  <c r="AA536" i="1" s="1"/>
  <c r="Y536" i="1"/>
  <c r="AA535" i="1"/>
  <c r="Z535" i="1"/>
  <c r="Y535" i="1"/>
  <c r="Z534" i="1"/>
  <c r="AA534" i="1" s="1"/>
  <c r="Y534" i="1"/>
  <c r="AA533" i="1"/>
  <c r="Z533" i="1"/>
  <c r="Y533" i="1"/>
  <c r="Z532" i="1"/>
  <c r="AA532" i="1" s="1"/>
  <c r="Y532" i="1"/>
  <c r="AA531" i="1"/>
  <c r="Z531" i="1"/>
  <c r="Y531" i="1"/>
  <c r="Z530" i="1"/>
  <c r="AA530" i="1" s="1"/>
  <c r="Y530" i="1"/>
  <c r="AA529" i="1"/>
  <c r="Z529" i="1"/>
  <c r="Y529" i="1"/>
  <c r="Z528" i="1"/>
  <c r="AA528" i="1" s="1"/>
  <c r="Y528" i="1"/>
  <c r="AA527" i="1"/>
  <c r="Z527" i="1"/>
  <c r="Y527" i="1"/>
  <c r="Z526" i="1"/>
  <c r="AA526" i="1" s="1"/>
  <c r="Y526" i="1"/>
  <c r="AA525" i="1"/>
  <c r="Z525" i="1"/>
  <c r="Y525" i="1"/>
  <c r="Z524" i="1"/>
  <c r="AA524" i="1" s="1"/>
  <c r="Y524" i="1"/>
  <c r="AA523" i="1"/>
  <c r="Z523" i="1"/>
  <c r="Y523" i="1"/>
  <c r="Z522" i="1"/>
  <c r="AA522" i="1" s="1"/>
  <c r="Y522" i="1"/>
  <c r="AA521" i="1"/>
  <c r="Z521" i="1"/>
  <c r="Y521" i="1"/>
  <c r="Z520" i="1"/>
  <c r="AA520" i="1" s="1"/>
  <c r="Y520" i="1"/>
  <c r="AA519" i="1"/>
  <c r="Z519" i="1"/>
  <c r="Y519" i="1"/>
  <c r="Z518" i="1"/>
  <c r="AA518" i="1" s="1"/>
  <c r="Y518" i="1"/>
  <c r="AA517" i="1"/>
  <c r="Z517" i="1"/>
  <c r="Y517" i="1"/>
  <c r="Z516" i="1"/>
  <c r="AA516" i="1" s="1"/>
  <c r="Y516" i="1"/>
  <c r="AA515" i="1"/>
  <c r="Z515" i="1"/>
  <c r="Y515" i="1"/>
  <c r="Z514" i="1"/>
  <c r="AA514" i="1" s="1"/>
  <c r="Y514" i="1"/>
  <c r="AA513" i="1"/>
  <c r="Z513" i="1"/>
  <c r="Y513" i="1"/>
  <c r="Z512" i="1"/>
  <c r="AA512" i="1" s="1"/>
  <c r="Y512" i="1"/>
  <c r="AA511" i="1"/>
  <c r="Z511" i="1"/>
  <c r="Y511" i="1"/>
  <c r="Z510" i="1"/>
  <c r="AA510" i="1" s="1"/>
  <c r="Y510" i="1"/>
  <c r="AA509" i="1"/>
  <c r="Z509" i="1"/>
  <c r="Y509" i="1"/>
  <c r="Z508" i="1"/>
  <c r="AA508" i="1" s="1"/>
  <c r="Y508" i="1"/>
  <c r="AA507" i="1"/>
  <c r="Z507" i="1"/>
  <c r="Y507" i="1"/>
  <c r="Z506" i="1"/>
  <c r="AA506" i="1" s="1"/>
  <c r="Y506" i="1"/>
  <c r="AA505" i="1"/>
  <c r="Z505" i="1"/>
  <c r="Y505" i="1"/>
  <c r="Z504" i="1"/>
  <c r="AA504" i="1" s="1"/>
  <c r="Y504" i="1"/>
  <c r="AA503" i="1"/>
  <c r="Z503" i="1"/>
  <c r="Y503" i="1"/>
  <c r="Z502" i="1"/>
  <c r="AA502" i="1" s="1"/>
  <c r="Y502" i="1"/>
  <c r="AA501" i="1"/>
  <c r="Z501" i="1"/>
  <c r="Y501" i="1"/>
  <c r="Z500" i="1"/>
  <c r="AA500" i="1" s="1"/>
  <c r="Y500" i="1"/>
  <c r="AA499" i="1"/>
  <c r="Z499" i="1"/>
  <c r="Y499" i="1"/>
  <c r="Z498" i="1"/>
  <c r="AA498" i="1" s="1"/>
  <c r="Y498" i="1"/>
  <c r="AA497" i="1"/>
  <c r="Z497" i="1"/>
  <c r="Y497" i="1"/>
  <c r="Z496" i="1"/>
  <c r="AA496" i="1" s="1"/>
  <c r="Y496" i="1"/>
  <c r="AA495" i="1"/>
  <c r="Z495" i="1"/>
  <c r="Y495" i="1"/>
  <c r="Z494" i="1"/>
  <c r="AA494" i="1" s="1"/>
  <c r="Y494" i="1"/>
  <c r="AA493" i="1"/>
  <c r="Z493" i="1"/>
  <c r="Y493" i="1"/>
  <c r="Z492" i="1"/>
  <c r="AA492" i="1" s="1"/>
  <c r="Y492" i="1"/>
  <c r="AA491" i="1"/>
  <c r="Z491" i="1"/>
  <c r="Y491" i="1"/>
  <c r="Z490" i="1"/>
  <c r="AA490" i="1" s="1"/>
  <c r="Y490" i="1"/>
  <c r="AA489" i="1"/>
  <c r="Z489" i="1"/>
  <c r="Y489" i="1"/>
  <c r="Z488" i="1"/>
  <c r="AA488" i="1" s="1"/>
  <c r="Y488" i="1"/>
  <c r="AA487" i="1"/>
  <c r="Z487" i="1"/>
  <c r="Y487" i="1"/>
  <c r="Z486" i="1"/>
  <c r="AA486" i="1" s="1"/>
  <c r="Y486" i="1"/>
  <c r="AA485" i="1"/>
  <c r="Z485" i="1"/>
  <c r="Y485" i="1"/>
  <c r="Z484" i="1"/>
  <c r="AA484" i="1" s="1"/>
  <c r="Y484" i="1"/>
  <c r="AA483" i="1"/>
  <c r="Z483" i="1"/>
  <c r="Y483" i="1"/>
  <c r="Z482" i="1"/>
  <c r="AA482" i="1" s="1"/>
  <c r="Y482" i="1"/>
  <c r="AA481" i="1"/>
  <c r="Z481" i="1"/>
  <c r="Y481" i="1"/>
  <c r="Z480" i="1"/>
  <c r="AA480" i="1" s="1"/>
  <c r="Y480" i="1"/>
  <c r="AA479" i="1"/>
  <c r="Z479" i="1"/>
  <c r="Y479" i="1"/>
  <c r="Z478" i="1"/>
  <c r="AA478" i="1" s="1"/>
  <c r="Y478" i="1"/>
  <c r="AA477" i="1"/>
  <c r="Z477" i="1"/>
  <c r="Y477" i="1"/>
  <c r="Z476" i="1"/>
  <c r="AA476" i="1" s="1"/>
  <c r="Y476" i="1"/>
  <c r="AA475" i="1"/>
  <c r="Z475" i="1"/>
  <c r="Y475" i="1"/>
  <c r="Z474" i="1"/>
  <c r="AA474" i="1" s="1"/>
  <c r="Y474" i="1"/>
  <c r="AA473" i="1"/>
  <c r="Z473" i="1"/>
  <c r="Y473" i="1"/>
  <c r="Z472" i="1"/>
  <c r="AA472" i="1" s="1"/>
  <c r="Y472" i="1"/>
  <c r="AA471" i="1"/>
  <c r="Z471" i="1"/>
  <c r="Y471" i="1"/>
  <c r="Z470" i="1"/>
  <c r="AA470" i="1" s="1"/>
  <c r="Y470" i="1"/>
  <c r="AA469" i="1"/>
  <c r="Z469" i="1"/>
  <c r="Y469" i="1"/>
  <c r="Z468" i="1"/>
  <c r="AA468" i="1" s="1"/>
  <c r="Y468" i="1"/>
  <c r="AA467" i="1"/>
  <c r="Z467" i="1"/>
  <c r="Y467" i="1"/>
  <c r="Z466" i="1"/>
  <c r="AA466" i="1" s="1"/>
  <c r="Y466" i="1"/>
  <c r="AA465" i="1"/>
  <c r="Z465" i="1"/>
  <c r="Y465" i="1"/>
  <c r="Z464" i="1"/>
  <c r="AA464" i="1" s="1"/>
  <c r="Y464" i="1"/>
  <c r="AA463" i="1"/>
  <c r="Z463" i="1"/>
  <c r="Y463" i="1"/>
  <c r="Z462" i="1"/>
  <c r="AA462" i="1" s="1"/>
  <c r="Y462" i="1"/>
  <c r="AA461" i="1"/>
  <c r="Z461" i="1"/>
  <c r="Y461" i="1"/>
  <c r="Z460" i="1"/>
  <c r="AA460" i="1" s="1"/>
  <c r="Y460" i="1"/>
  <c r="AA459" i="1"/>
  <c r="Z459" i="1"/>
  <c r="Y459" i="1"/>
  <c r="Z458" i="1"/>
  <c r="AA458" i="1" s="1"/>
  <c r="Y458" i="1"/>
  <c r="AA457" i="1"/>
  <c r="Z457" i="1"/>
  <c r="Y457" i="1"/>
  <c r="Z456" i="1"/>
  <c r="AA456" i="1" s="1"/>
  <c r="Y456" i="1"/>
  <c r="AA455" i="1"/>
  <c r="Z455" i="1"/>
  <c r="Y455" i="1"/>
  <c r="Z454" i="1"/>
  <c r="AA454" i="1" s="1"/>
  <c r="Y454" i="1"/>
  <c r="AA453" i="1"/>
  <c r="Z453" i="1"/>
  <c r="Y453" i="1"/>
  <c r="Z452" i="1"/>
  <c r="AA452" i="1" s="1"/>
  <c r="Y452" i="1"/>
  <c r="AA451" i="1"/>
  <c r="Z451" i="1"/>
  <c r="Y451" i="1"/>
  <c r="Z450" i="1"/>
  <c r="AA450" i="1" s="1"/>
  <c r="Y450" i="1"/>
  <c r="AA449" i="1"/>
  <c r="Z449" i="1"/>
  <c r="Y449" i="1"/>
  <c r="Z448" i="1"/>
  <c r="AA448" i="1" s="1"/>
  <c r="Y448" i="1"/>
  <c r="AA447" i="1"/>
  <c r="Z447" i="1"/>
  <c r="Y447" i="1"/>
  <c r="Z446" i="1"/>
  <c r="AA446" i="1" s="1"/>
  <c r="Y446" i="1"/>
  <c r="AA445" i="1"/>
  <c r="Z445" i="1"/>
  <c r="Y445" i="1"/>
  <c r="Z444" i="1"/>
  <c r="AA444" i="1" s="1"/>
  <c r="Y444" i="1"/>
  <c r="AA443" i="1"/>
  <c r="Z443" i="1"/>
  <c r="Y443" i="1"/>
  <c r="Z442" i="1"/>
  <c r="AA442" i="1" s="1"/>
  <c r="Y442" i="1"/>
  <c r="AA441" i="1"/>
  <c r="Z441" i="1"/>
  <c r="Y441" i="1"/>
  <c r="Z440" i="1"/>
  <c r="AA440" i="1" s="1"/>
  <c r="Y440" i="1"/>
  <c r="AA439" i="1"/>
  <c r="Z439" i="1"/>
  <c r="Y439" i="1"/>
  <c r="Z438" i="1"/>
  <c r="AA438" i="1" s="1"/>
  <c r="Y438" i="1"/>
  <c r="AA437" i="1"/>
  <c r="Z437" i="1"/>
  <c r="Y437" i="1"/>
  <c r="Z436" i="1"/>
  <c r="AA436" i="1" s="1"/>
  <c r="Y436" i="1"/>
  <c r="AA435" i="1"/>
  <c r="Z435" i="1"/>
  <c r="Y435" i="1"/>
  <c r="Z434" i="1"/>
  <c r="AA434" i="1" s="1"/>
  <c r="Y434" i="1"/>
  <c r="AA433" i="1"/>
  <c r="Z433" i="1"/>
  <c r="Y433" i="1"/>
  <c r="Z432" i="1"/>
  <c r="AA432" i="1" s="1"/>
  <c r="Y432" i="1"/>
  <c r="AA431" i="1"/>
  <c r="Z431" i="1"/>
  <c r="Y431" i="1"/>
  <c r="Z430" i="1"/>
  <c r="AA430" i="1" s="1"/>
  <c r="Y430" i="1"/>
  <c r="AA429" i="1"/>
  <c r="Z429" i="1"/>
  <c r="Y429" i="1"/>
  <c r="Z428" i="1"/>
  <c r="AA428" i="1" s="1"/>
  <c r="Y428" i="1"/>
  <c r="AA427" i="1"/>
  <c r="Z427" i="1"/>
  <c r="Y427" i="1"/>
  <c r="Z426" i="1"/>
  <c r="AA426" i="1" s="1"/>
  <c r="Y426" i="1"/>
  <c r="AA425" i="1"/>
  <c r="Z425" i="1"/>
  <c r="Y425" i="1"/>
  <c r="Z424" i="1"/>
  <c r="AA424" i="1" s="1"/>
  <c r="Y424" i="1"/>
  <c r="AA423" i="1"/>
  <c r="Z423" i="1"/>
  <c r="Y423" i="1"/>
  <c r="Z422" i="1"/>
  <c r="AA422" i="1" s="1"/>
  <c r="Y422" i="1"/>
  <c r="AA421" i="1"/>
  <c r="Z421" i="1"/>
  <c r="Y421" i="1"/>
  <c r="Z420" i="1"/>
  <c r="AA420" i="1" s="1"/>
  <c r="Y420" i="1"/>
  <c r="AA419" i="1"/>
  <c r="Z419" i="1"/>
  <c r="Y419" i="1"/>
  <c r="Z418" i="1"/>
  <c r="AA418" i="1" s="1"/>
  <c r="Y418" i="1"/>
  <c r="AA417" i="1"/>
  <c r="Z417" i="1"/>
  <c r="Y417" i="1"/>
  <c r="Z416" i="1"/>
  <c r="AA416" i="1" s="1"/>
  <c r="Y416" i="1"/>
  <c r="AA415" i="1"/>
  <c r="Z415" i="1"/>
  <c r="Y415" i="1"/>
  <c r="Z414" i="1"/>
  <c r="AA414" i="1" s="1"/>
  <c r="Y414" i="1"/>
  <c r="AA413" i="1"/>
  <c r="Z413" i="1"/>
  <c r="Y413" i="1"/>
  <c r="Z412" i="1"/>
  <c r="AA412" i="1" s="1"/>
  <c r="Y412" i="1"/>
  <c r="AA411" i="1"/>
  <c r="Z411" i="1"/>
  <c r="Y411" i="1"/>
  <c r="Z410" i="1"/>
  <c r="AA410" i="1" s="1"/>
  <c r="Y410" i="1"/>
  <c r="AA409" i="1"/>
  <c r="Z409" i="1"/>
  <c r="Y409" i="1"/>
  <c r="Z408" i="1"/>
  <c r="AA408" i="1" s="1"/>
  <c r="Y408" i="1"/>
  <c r="AA407" i="1"/>
  <c r="Z407" i="1"/>
  <c r="Y407" i="1"/>
  <c r="Z406" i="1"/>
  <c r="AA406" i="1" s="1"/>
  <c r="Y406" i="1"/>
  <c r="AA405" i="1"/>
  <c r="Z405" i="1"/>
  <c r="Y405" i="1"/>
  <c r="Z404" i="1"/>
  <c r="AA404" i="1" s="1"/>
  <c r="Y404" i="1"/>
  <c r="AA403" i="1"/>
  <c r="Z403" i="1"/>
  <c r="Y403" i="1"/>
  <c r="Z402" i="1"/>
  <c r="AA402" i="1" s="1"/>
  <c r="Y402" i="1"/>
  <c r="AA401" i="1"/>
  <c r="Z401" i="1"/>
  <c r="Y401" i="1"/>
  <c r="Z400" i="1"/>
  <c r="AA400" i="1" s="1"/>
  <c r="Y400" i="1"/>
  <c r="AA399" i="1"/>
  <c r="Z399" i="1"/>
  <c r="Y399" i="1"/>
  <c r="Z398" i="1"/>
  <c r="AA398" i="1" s="1"/>
  <c r="Y398" i="1"/>
  <c r="AA397" i="1"/>
  <c r="Z397" i="1"/>
  <c r="Y397" i="1"/>
  <c r="Z396" i="1"/>
  <c r="AA396" i="1" s="1"/>
  <c r="Y396" i="1"/>
  <c r="AA395" i="1"/>
  <c r="Z395" i="1"/>
  <c r="Y395" i="1"/>
  <c r="Z394" i="1"/>
  <c r="AA394" i="1" s="1"/>
  <c r="Y394" i="1"/>
  <c r="AA393" i="1"/>
  <c r="Z393" i="1"/>
  <c r="Y393" i="1"/>
  <c r="Z392" i="1"/>
  <c r="AA392" i="1" s="1"/>
  <c r="Y392" i="1"/>
  <c r="AA391" i="1"/>
  <c r="Z391" i="1"/>
  <c r="Y391" i="1"/>
  <c r="Z390" i="1"/>
  <c r="AA390" i="1" s="1"/>
  <c r="Y390" i="1"/>
  <c r="AA389" i="1"/>
  <c r="Z389" i="1"/>
  <c r="Y389" i="1"/>
  <c r="Z388" i="1"/>
  <c r="AA388" i="1" s="1"/>
  <c r="Y388" i="1"/>
  <c r="AA387" i="1"/>
  <c r="Z387" i="1"/>
  <c r="Y387" i="1"/>
  <c r="Z386" i="1"/>
  <c r="AA386" i="1" s="1"/>
  <c r="Y386" i="1"/>
  <c r="AA385" i="1"/>
  <c r="Z385" i="1"/>
  <c r="Y385" i="1"/>
  <c r="Z384" i="1"/>
  <c r="AA384" i="1" s="1"/>
  <c r="Y384" i="1"/>
  <c r="AA383" i="1"/>
  <c r="Z383" i="1"/>
  <c r="Y383" i="1"/>
  <c r="Z382" i="1"/>
  <c r="AA382" i="1" s="1"/>
  <c r="Y382" i="1"/>
  <c r="AA381" i="1"/>
  <c r="Z381" i="1"/>
  <c r="Y381" i="1"/>
  <c r="Z380" i="1"/>
  <c r="AA380" i="1" s="1"/>
  <c r="Y380" i="1"/>
  <c r="AA379" i="1"/>
  <c r="Z379" i="1"/>
  <c r="Y379" i="1"/>
  <c r="Z378" i="1"/>
  <c r="AA378" i="1" s="1"/>
  <c r="Y378" i="1"/>
  <c r="AA377" i="1"/>
  <c r="Z377" i="1"/>
  <c r="Y377" i="1"/>
  <c r="Z376" i="1"/>
  <c r="AA376" i="1" s="1"/>
  <c r="Y376" i="1"/>
  <c r="AA375" i="1"/>
  <c r="Z375" i="1"/>
  <c r="Y375" i="1"/>
  <c r="Z374" i="1"/>
  <c r="AA374" i="1" s="1"/>
  <c r="Y374" i="1"/>
  <c r="AA373" i="1"/>
  <c r="Z373" i="1"/>
  <c r="Y373" i="1"/>
  <c r="Z372" i="1"/>
  <c r="AA372" i="1" s="1"/>
  <c r="Y372" i="1"/>
  <c r="AA371" i="1"/>
  <c r="Z371" i="1"/>
  <c r="Y371" i="1"/>
  <c r="Z370" i="1"/>
  <c r="AA370" i="1" s="1"/>
  <c r="Y370" i="1"/>
  <c r="AA369" i="1"/>
  <c r="Z369" i="1"/>
  <c r="Y369" i="1"/>
  <c r="Z368" i="1"/>
  <c r="AA368" i="1" s="1"/>
  <c r="Y368" i="1"/>
  <c r="AA367" i="1"/>
  <c r="Z367" i="1"/>
  <c r="Y367" i="1"/>
  <c r="Z366" i="1"/>
  <c r="AA366" i="1" s="1"/>
  <c r="Y366" i="1"/>
  <c r="AA365" i="1"/>
  <c r="Z365" i="1"/>
  <c r="Y365" i="1"/>
  <c r="Z364" i="1"/>
  <c r="AA364" i="1" s="1"/>
  <c r="Y364" i="1"/>
  <c r="AA363" i="1"/>
  <c r="Z363" i="1"/>
  <c r="Y363" i="1"/>
  <c r="Z362" i="1"/>
  <c r="AA362" i="1" s="1"/>
  <c r="Y362" i="1"/>
  <c r="AA361" i="1"/>
  <c r="Z361" i="1"/>
  <c r="Y361" i="1"/>
  <c r="Z360" i="1"/>
  <c r="AA360" i="1" s="1"/>
  <c r="Y360" i="1"/>
  <c r="AA359" i="1"/>
  <c r="Z359" i="1"/>
  <c r="Y359" i="1"/>
  <c r="Z358" i="1"/>
  <c r="AA358" i="1" s="1"/>
  <c r="Y358" i="1"/>
  <c r="AA357" i="1"/>
  <c r="Z357" i="1"/>
  <c r="Y357" i="1"/>
  <c r="Z356" i="1"/>
  <c r="AA356" i="1" s="1"/>
  <c r="Y356" i="1"/>
  <c r="AA355" i="1"/>
  <c r="Z355" i="1"/>
  <c r="Y355" i="1"/>
  <c r="Z354" i="1"/>
  <c r="AA354" i="1" s="1"/>
  <c r="Y354" i="1"/>
  <c r="AA353" i="1"/>
  <c r="Z353" i="1"/>
  <c r="Y353" i="1"/>
  <c r="AA352" i="1"/>
  <c r="Z352" i="1"/>
  <c r="Y352" i="1"/>
  <c r="Z351" i="1"/>
  <c r="AA351" i="1" s="1"/>
  <c r="Y351" i="1"/>
  <c r="Z350" i="1"/>
  <c r="AA350" i="1" s="1"/>
  <c r="Y350" i="1"/>
  <c r="AA349" i="1"/>
  <c r="Z349" i="1"/>
  <c r="Y349" i="1"/>
  <c r="Z348" i="1"/>
  <c r="AA348" i="1" s="1"/>
  <c r="Y348" i="1"/>
  <c r="AA347" i="1"/>
  <c r="Z347" i="1"/>
  <c r="Y347" i="1"/>
  <c r="Z346" i="1"/>
  <c r="AA346" i="1" s="1"/>
  <c r="Y346" i="1"/>
  <c r="AA345" i="1"/>
  <c r="Z345" i="1"/>
  <c r="Y345" i="1"/>
  <c r="AA344" i="1"/>
  <c r="Z344" i="1"/>
  <c r="Y344" i="1"/>
  <c r="Z343" i="1"/>
  <c r="AA343" i="1" s="1"/>
  <c r="Y343" i="1"/>
  <c r="Z342" i="1"/>
  <c r="AA342" i="1" s="1"/>
  <c r="Y342" i="1"/>
  <c r="AA341" i="1"/>
  <c r="Z341" i="1"/>
  <c r="Y341" i="1"/>
  <c r="Z340" i="1"/>
  <c r="AA340" i="1" s="1"/>
  <c r="Y340" i="1"/>
  <c r="AA339" i="1"/>
  <c r="Z339" i="1"/>
  <c r="Y339" i="1"/>
  <c r="Z338" i="1"/>
  <c r="AA338" i="1" s="1"/>
  <c r="Y338" i="1"/>
  <c r="AA337" i="1"/>
  <c r="Z337" i="1"/>
  <c r="Y337" i="1"/>
  <c r="AA336" i="1"/>
  <c r="Z336" i="1"/>
  <c r="Y336" i="1"/>
  <c r="Z335" i="1"/>
  <c r="AA335" i="1" s="1"/>
  <c r="Y335" i="1"/>
  <c r="Z334" i="1"/>
  <c r="AA334" i="1" s="1"/>
  <c r="Y334" i="1"/>
  <c r="AA333" i="1"/>
  <c r="Z333" i="1"/>
  <c r="Y333" i="1"/>
  <c r="Z332" i="1"/>
  <c r="AA332" i="1" s="1"/>
  <c r="Y332" i="1"/>
  <c r="AA331" i="1"/>
  <c r="Z331" i="1"/>
  <c r="Y331" i="1"/>
  <c r="Z330" i="1"/>
  <c r="AA330" i="1" s="1"/>
  <c r="Y330" i="1"/>
  <c r="AA329" i="1"/>
  <c r="Z329" i="1"/>
  <c r="Y329" i="1"/>
  <c r="AA328" i="1"/>
  <c r="Z328" i="1"/>
  <c r="Y328" i="1"/>
  <c r="Z327" i="1"/>
  <c r="AA327" i="1" s="1"/>
  <c r="Y327" i="1"/>
  <c r="Z326" i="1"/>
  <c r="AA326" i="1" s="1"/>
  <c r="Y326" i="1"/>
  <c r="AA325" i="1"/>
  <c r="Z325" i="1"/>
  <c r="Y325" i="1"/>
  <c r="Z324" i="1"/>
  <c r="AA324" i="1" s="1"/>
  <c r="Y324" i="1"/>
  <c r="AA323" i="1"/>
  <c r="Z323" i="1"/>
  <c r="Y323" i="1"/>
  <c r="Z322" i="1"/>
  <c r="AA322" i="1" s="1"/>
  <c r="Y322" i="1"/>
  <c r="AA321" i="1"/>
  <c r="Z321" i="1"/>
  <c r="Y321" i="1"/>
  <c r="AA320" i="1"/>
  <c r="Z320" i="1"/>
  <c r="Y320" i="1"/>
  <c r="Z319" i="1"/>
  <c r="AA319" i="1" s="1"/>
  <c r="Y319" i="1"/>
  <c r="Z318" i="1"/>
  <c r="AA318" i="1" s="1"/>
  <c r="Y318" i="1"/>
  <c r="AA317" i="1"/>
  <c r="Z317" i="1"/>
  <c r="Y317" i="1"/>
  <c r="Z316" i="1"/>
  <c r="AA316" i="1" s="1"/>
  <c r="Y316" i="1"/>
  <c r="AA315" i="1"/>
  <c r="Z315" i="1"/>
  <c r="Y315" i="1"/>
  <c r="Z314" i="1"/>
  <c r="AA314" i="1" s="1"/>
  <c r="Y314" i="1"/>
  <c r="AA313" i="1"/>
  <c r="Z313" i="1"/>
  <c r="Y313" i="1"/>
  <c r="AA312" i="1"/>
  <c r="Z312" i="1"/>
  <c r="Y312" i="1"/>
  <c r="Z311" i="1"/>
  <c r="AA311" i="1" s="1"/>
  <c r="Y311" i="1"/>
  <c r="Z310" i="1"/>
  <c r="AA310" i="1" s="1"/>
  <c r="Y310" i="1"/>
  <c r="AA309" i="1"/>
  <c r="Z309" i="1"/>
  <c r="Y309" i="1"/>
  <c r="Z308" i="1"/>
  <c r="AA308" i="1" s="1"/>
  <c r="Y308" i="1"/>
  <c r="AA307" i="1"/>
  <c r="Z307" i="1"/>
  <c r="Y307" i="1"/>
  <c r="Z306" i="1"/>
  <c r="AA306" i="1" s="1"/>
  <c r="Y306" i="1"/>
  <c r="AA305" i="1"/>
  <c r="Z305" i="1"/>
  <c r="Y305" i="1"/>
  <c r="AA304" i="1"/>
  <c r="Z304" i="1"/>
  <c r="Y304" i="1"/>
  <c r="Z303" i="1"/>
  <c r="AA303" i="1" s="1"/>
  <c r="Y303" i="1"/>
  <c r="Z302" i="1"/>
  <c r="AA302" i="1" s="1"/>
  <c r="Y302" i="1"/>
  <c r="AA301" i="1"/>
  <c r="Z301" i="1"/>
  <c r="Y301" i="1"/>
  <c r="Z300" i="1"/>
  <c r="AA300" i="1" s="1"/>
  <c r="Y300" i="1"/>
  <c r="AA299" i="1"/>
  <c r="Z299" i="1"/>
  <c r="Y299" i="1"/>
  <c r="Z298" i="1"/>
  <c r="AA298" i="1" s="1"/>
  <c r="Y298" i="1"/>
  <c r="Z297" i="1"/>
  <c r="AA297" i="1" s="1"/>
  <c r="Y297" i="1"/>
  <c r="AA296" i="1"/>
  <c r="Z296" i="1"/>
  <c r="Y296" i="1"/>
  <c r="Z295" i="1"/>
  <c r="AA295" i="1" s="1"/>
  <c r="Y295" i="1"/>
  <c r="AA294" i="1"/>
  <c r="Z294" i="1"/>
  <c r="Y294" i="1"/>
  <c r="Z293" i="1"/>
  <c r="AA293" i="1" s="1"/>
  <c r="Y293" i="1"/>
  <c r="AA292" i="1"/>
  <c r="Z292" i="1"/>
  <c r="Y292" i="1"/>
  <c r="Z291" i="1"/>
  <c r="AA291" i="1" s="1"/>
  <c r="Y291" i="1"/>
  <c r="AA290" i="1"/>
  <c r="Z290" i="1"/>
  <c r="Y290" i="1"/>
  <c r="Z289" i="1"/>
  <c r="AA289" i="1" s="1"/>
  <c r="Y289" i="1"/>
  <c r="AA288" i="1"/>
  <c r="Z288" i="1"/>
  <c r="Y288" i="1"/>
  <c r="Z287" i="1"/>
  <c r="AA287" i="1" s="1"/>
  <c r="Y287" i="1"/>
  <c r="AA286" i="1"/>
  <c r="Z286" i="1"/>
  <c r="Y286" i="1"/>
  <c r="Z285" i="1"/>
  <c r="AA285" i="1" s="1"/>
  <c r="Y285" i="1"/>
  <c r="AA284" i="1"/>
  <c r="Z284" i="1"/>
  <c r="Y284" i="1"/>
  <c r="Z283" i="1"/>
  <c r="AA283" i="1" s="1"/>
  <c r="Y283" i="1"/>
  <c r="AA282" i="1"/>
  <c r="Z282" i="1"/>
  <c r="Y282" i="1"/>
  <c r="Z281" i="1"/>
  <c r="AA281" i="1" s="1"/>
  <c r="Y281" i="1"/>
  <c r="AA280" i="1"/>
  <c r="Z280" i="1"/>
  <c r="Y280" i="1"/>
  <c r="Z279" i="1"/>
  <c r="AA279" i="1" s="1"/>
  <c r="Y279" i="1"/>
  <c r="AA278" i="1"/>
  <c r="Z278" i="1"/>
  <c r="Y278" i="1"/>
  <c r="Z277" i="1"/>
  <c r="AA277" i="1" s="1"/>
  <c r="Y277" i="1"/>
  <c r="AA276" i="1"/>
  <c r="Z276" i="1"/>
  <c r="Y276" i="1"/>
  <c r="Z275" i="1"/>
  <c r="AA275" i="1" s="1"/>
  <c r="Y275" i="1"/>
  <c r="AA274" i="1"/>
  <c r="Z274" i="1"/>
  <c r="Y274" i="1"/>
  <c r="Z273" i="1"/>
  <c r="AA273" i="1" s="1"/>
  <c r="Y273" i="1"/>
  <c r="AA272" i="1"/>
  <c r="Z272" i="1"/>
  <c r="Y272" i="1"/>
  <c r="Z271" i="1"/>
  <c r="AA271" i="1" s="1"/>
  <c r="Y271" i="1"/>
  <c r="AA270" i="1"/>
  <c r="Z270" i="1"/>
  <c r="Y270" i="1"/>
  <c r="Z269" i="1"/>
  <c r="AA269" i="1" s="1"/>
  <c r="Y269" i="1"/>
  <c r="AA268" i="1"/>
  <c r="Z268" i="1"/>
  <c r="Y268" i="1"/>
  <c r="Z267" i="1"/>
  <c r="AA267" i="1" s="1"/>
  <c r="Y267" i="1"/>
  <c r="AA266" i="1"/>
  <c r="Z266" i="1"/>
  <c r="Y266" i="1"/>
  <c r="Z265" i="1"/>
  <c r="AA265" i="1" s="1"/>
  <c r="Y265" i="1"/>
  <c r="AA264" i="1"/>
  <c r="Z264" i="1"/>
  <c r="Y264" i="1"/>
  <c r="Z263" i="1"/>
  <c r="AA263" i="1" s="1"/>
  <c r="Y263" i="1"/>
  <c r="AA262" i="1"/>
  <c r="Z262" i="1"/>
  <c r="Y262" i="1"/>
  <c r="Z261" i="1"/>
  <c r="AA261" i="1" s="1"/>
  <c r="Y261" i="1"/>
  <c r="AA260" i="1"/>
  <c r="Z260" i="1"/>
  <c r="Y260" i="1"/>
  <c r="Z259" i="1"/>
  <c r="AA259" i="1" s="1"/>
  <c r="Y259" i="1"/>
  <c r="AA258" i="1"/>
  <c r="Z258" i="1"/>
  <c r="Y258" i="1"/>
  <c r="Z257" i="1"/>
  <c r="AA257" i="1" s="1"/>
  <c r="Y257" i="1"/>
  <c r="AA256" i="1"/>
  <c r="Z256" i="1"/>
  <c r="Y256" i="1"/>
  <c r="Z255" i="1"/>
  <c r="AA255" i="1" s="1"/>
  <c r="Y255" i="1"/>
  <c r="AA254" i="1"/>
  <c r="Z254" i="1"/>
  <c r="Y254" i="1"/>
  <c r="Z253" i="1"/>
  <c r="AA253" i="1" s="1"/>
  <c r="Y253" i="1"/>
  <c r="AA252" i="1"/>
  <c r="Z252" i="1"/>
  <c r="Y252" i="1"/>
  <c r="Z251" i="1"/>
  <c r="AA251" i="1" s="1"/>
  <c r="Y251" i="1"/>
  <c r="AA250" i="1"/>
  <c r="Z250" i="1"/>
  <c r="Y250" i="1"/>
  <c r="Z249" i="1"/>
  <c r="AA249" i="1" s="1"/>
  <c r="Y249" i="1"/>
  <c r="AA248" i="1"/>
  <c r="Z248" i="1"/>
  <c r="Y248" i="1"/>
  <c r="Z247" i="1"/>
  <c r="AA247" i="1" s="1"/>
  <c r="Y247" i="1"/>
  <c r="AA246" i="1"/>
  <c r="Z246" i="1"/>
  <c r="Y246" i="1"/>
  <c r="Z245" i="1"/>
  <c r="AA245" i="1" s="1"/>
  <c r="Y245" i="1"/>
  <c r="AA244" i="1"/>
  <c r="Z244" i="1"/>
  <c r="Y244" i="1"/>
  <c r="Z243" i="1"/>
  <c r="AA243" i="1" s="1"/>
  <c r="Y243" i="1"/>
  <c r="AA242" i="1"/>
  <c r="Z242" i="1"/>
  <c r="Y242" i="1"/>
  <c r="Z241" i="1"/>
  <c r="AA241" i="1" s="1"/>
  <c r="Y241" i="1"/>
  <c r="AA240" i="1"/>
  <c r="Z240" i="1"/>
  <c r="Y240" i="1"/>
  <c r="Z239" i="1"/>
  <c r="AA239" i="1" s="1"/>
  <c r="Y239" i="1"/>
  <c r="AA238" i="1"/>
  <c r="Z238" i="1"/>
  <c r="Y238" i="1"/>
  <c r="Z237" i="1"/>
  <c r="AA237" i="1" s="1"/>
  <c r="Y237" i="1"/>
  <c r="AA236" i="1"/>
  <c r="Z236" i="1"/>
  <c r="Y236" i="1"/>
  <c r="Z235" i="1"/>
  <c r="AA235" i="1" s="1"/>
  <c r="Y235" i="1"/>
  <c r="AA234" i="1"/>
  <c r="Z234" i="1"/>
  <c r="Y234" i="1"/>
  <c r="Z233" i="1"/>
  <c r="AA233" i="1" s="1"/>
  <c r="Y233" i="1"/>
  <c r="AA232" i="1"/>
  <c r="Z232" i="1"/>
  <c r="Y232" i="1"/>
  <c r="Z231" i="1"/>
  <c r="AA231" i="1" s="1"/>
  <c r="Y231" i="1"/>
  <c r="AA230" i="1"/>
  <c r="Z230" i="1"/>
  <c r="Y230" i="1"/>
  <c r="Z229" i="1"/>
  <c r="AA229" i="1" s="1"/>
  <c r="Y229" i="1"/>
  <c r="AA228" i="1"/>
  <c r="Z228" i="1"/>
  <c r="Y228" i="1"/>
  <c r="Z227" i="1"/>
  <c r="AA227" i="1" s="1"/>
  <c r="Y227" i="1"/>
  <c r="AA226" i="1"/>
  <c r="Z226" i="1"/>
  <c r="Y226" i="1"/>
  <c r="Z225" i="1"/>
  <c r="AA225" i="1" s="1"/>
  <c r="Y225" i="1"/>
  <c r="AA224" i="1"/>
  <c r="Z224" i="1"/>
  <c r="Y224" i="1"/>
  <c r="Z223" i="1"/>
  <c r="AA223" i="1" s="1"/>
  <c r="Y223" i="1"/>
  <c r="AA222" i="1"/>
  <c r="Z222" i="1"/>
  <c r="Y222" i="1"/>
  <c r="Z221" i="1"/>
  <c r="AA221" i="1" s="1"/>
  <c r="Y221" i="1"/>
  <c r="AA220" i="1"/>
  <c r="Z220" i="1"/>
  <c r="Y220" i="1"/>
  <c r="Z219" i="1"/>
  <c r="AA219" i="1" s="1"/>
  <c r="Y219" i="1"/>
  <c r="AA218" i="1"/>
  <c r="Z218" i="1"/>
  <c r="Y218" i="1"/>
  <c r="Z217" i="1"/>
  <c r="AA217" i="1" s="1"/>
  <c r="Y217" i="1"/>
  <c r="AA216" i="1"/>
  <c r="Z216" i="1"/>
  <c r="Y216" i="1"/>
  <c r="Z215" i="1"/>
  <c r="AA215" i="1" s="1"/>
  <c r="Y215" i="1"/>
  <c r="AA214" i="1"/>
  <c r="Z214" i="1"/>
  <c r="Y214" i="1"/>
  <c r="Z213" i="1"/>
  <c r="AA213" i="1" s="1"/>
  <c r="Y213" i="1"/>
  <c r="AA212" i="1"/>
  <c r="Z212" i="1"/>
  <c r="Y212" i="1"/>
  <c r="Z211" i="1"/>
  <c r="AA211" i="1" s="1"/>
  <c r="Y211" i="1"/>
  <c r="AA210" i="1"/>
  <c r="Z210" i="1"/>
  <c r="Y210" i="1"/>
  <c r="Z209" i="1"/>
  <c r="AA209" i="1" s="1"/>
  <c r="Y209" i="1"/>
  <c r="AA208" i="1"/>
  <c r="Z208" i="1"/>
  <c r="Y208" i="1"/>
  <c r="Z207" i="1"/>
  <c r="AA207" i="1" s="1"/>
  <c r="Y207" i="1"/>
  <c r="AA206" i="1"/>
  <c r="Z206" i="1"/>
  <c r="Y206" i="1"/>
  <c r="Z205" i="1"/>
  <c r="AA205" i="1" s="1"/>
  <c r="Y205" i="1"/>
  <c r="AA204" i="1"/>
  <c r="Z204" i="1"/>
  <c r="Y204" i="1"/>
  <c r="Z203" i="1"/>
  <c r="AA203" i="1" s="1"/>
  <c r="Y203" i="1"/>
  <c r="AA202" i="1"/>
  <c r="Z202" i="1"/>
  <c r="Y202" i="1"/>
  <c r="Z201" i="1"/>
  <c r="AA201" i="1" s="1"/>
  <c r="Y201" i="1"/>
  <c r="AA200" i="1"/>
  <c r="Z200" i="1"/>
  <c r="Y200" i="1"/>
  <c r="Z199" i="1"/>
  <c r="AA199" i="1" s="1"/>
  <c r="Y199" i="1"/>
  <c r="AA198" i="1"/>
  <c r="Z198" i="1"/>
  <c r="Y198" i="1"/>
  <c r="Z197" i="1"/>
  <c r="AA197" i="1" s="1"/>
  <c r="Y197" i="1"/>
  <c r="AA196" i="1"/>
  <c r="Z196" i="1"/>
  <c r="Y196" i="1"/>
  <c r="Z195" i="1"/>
  <c r="AA195" i="1" s="1"/>
  <c r="Y195" i="1"/>
  <c r="AA194" i="1"/>
  <c r="Z194" i="1"/>
  <c r="Y194" i="1"/>
  <c r="Z193" i="1"/>
  <c r="AA193" i="1" s="1"/>
  <c r="Y193" i="1"/>
  <c r="AA192" i="1"/>
  <c r="Z192" i="1"/>
  <c r="Y192" i="1"/>
  <c r="Z191" i="1"/>
  <c r="AA191" i="1" s="1"/>
  <c r="Y191" i="1"/>
  <c r="AA190" i="1"/>
  <c r="Z190" i="1"/>
  <c r="Y190" i="1"/>
  <c r="Z189" i="1"/>
  <c r="AA189" i="1" s="1"/>
  <c r="Y189" i="1"/>
  <c r="AA188" i="1"/>
  <c r="Z188" i="1"/>
  <c r="Y188" i="1"/>
  <c r="Z187" i="1"/>
  <c r="AA187" i="1" s="1"/>
  <c r="Y187" i="1"/>
  <c r="AA186" i="1"/>
  <c r="Z186" i="1"/>
  <c r="Y186" i="1"/>
  <c r="Z185" i="1"/>
  <c r="AA185" i="1" s="1"/>
  <c r="Y185" i="1"/>
  <c r="AA184" i="1"/>
  <c r="Z184" i="1"/>
  <c r="Y184" i="1"/>
  <c r="Z183" i="1"/>
  <c r="AA183" i="1" s="1"/>
  <c r="Y183" i="1"/>
  <c r="AA182" i="1"/>
  <c r="Z182" i="1"/>
  <c r="Y182" i="1"/>
  <c r="Z181" i="1"/>
  <c r="AA181" i="1" s="1"/>
  <c r="Y181" i="1"/>
  <c r="AA180" i="1"/>
  <c r="Z180" i="1"/>
  <c r="Y180" i="1"/>
  <c r="Z179" i="1"/>
  <c r="AA179" i="1" s="1"/>
  <c r="Y179" i="1"/>
  <c r="AA178" i="1"/>
  <c r="Z178" i="1"/>
  <c r="Y178" i="1"/>
  <c r="Z177" i="1"/>
  <c r="AA177" i="1" s="1"/>
  <c r="Y177" i="1"/>
  <c r="AA176" i="1"/>
  <c r="Z176" i="1"/>
  <c r="Y176" i="1"/>
  <c r="Z175" i="1"/>
  <c r="AA175" i="1" s="1"/>
  <c r="Y175" i="1"/>
  <c r="AA174" i="1"/>
  <c r="Z174" i="1"/>
  <c r="Y174" i="1"/>
  <c r="Z173" i="1"/>
  <c r="AA173" i="1" s="1"/>
  <c r="Y173" i="1"/>
  <c r="AA172" i="1"/>
  <c r="Z172" i="1"/>
  <c r="Y172" i="1"/>
  <c r="Z171" i="1"/>
  <c r="AA171" i="1" s="1"/>
  <c r="Y171" i="1"/>
  <c r="AA170" i="1"/>
  <c r="Z170" i="1"/>
  <c r="Y170" i="1"/>
  <c r="Z169" i="1"/>
  <c r="AA169" i="1" s="1"/>
  <c r="Y169" i="1"/>
  <c r="AA168" i="1"/>
  <c r="Z168" i="1"/>
  <c r="Y168" i="1"/>
  <c r="Z167" i="1"/>
  <c r="AA167" i="1" s="1"/>
  <c r="Y167" i="1"/>
  <c r="AA166" i="1"/>
  <c r="Z166" i="1"/>
  <c r="Y166" i="1"/>
  <c r="Z165" i="1"/>
  <c r="AA165" i="1" s="1"/>
  <c r="Y165" i="1"/>
  <c r="AA164" i="1"/>
  <c r="Z164" i="1"/>
  <c r="Y164" i="1"/>
  <c r="AA163" i="1"/>
  <c r="AB163" i="1" s="1"/>
  <c r="Z163" i="1"/>
  <c r="Y163" i="1"/>
  <c r="Z162" i="1"/>
  <c r="AA162" i="1" s="1"/>
  <c r="Y162" i="1"/>
  <c r="AA161" i="1"/>
  <c r="Z161" i="1"/>
  <c r="Y161" i="1"/>
  <c r="Z160" i="1"/>
  <c r="AA160" i="1" s="1"/>
  <c r="Y160" i="1"/>
  <c r="AA159" i="1"/>
  <c r="Z159" i="1"/>
  <c r="Y159" i="1"/>
  <c r="Z158" i="1"/>
  <c r="AA158" i="1" s="1"/>
  <c r="Y158" i="1"/>
  <c r="AA157" i="1"/>
  <c r="Z157" i="1"/>
  <c r="Y157" i="1"/>
  <c r="Z156" i="1"/>
  <c r="AA156" i="1" s="1"/>
  <c r="Y156" i="1"/>
  <c r="AA155" i="1"/>
  <c r="Z155" i="1"/>
  <c r="Y155" i="1"/>
  <c r="Z154" i="1"/>
  <c r="AA154" i="1" s="1"/>
  <c r="Y154" i="1"/>
  <c r="AA153" i="1"/>
  <c r="Z153" i="1"/>
  <c r="Y153" i="1"/>
  <c r="Z152" i="1"/>
  <c r="AA152" i="1" s="1"/>
  <c r="Y152" i="1"/>
  <c r="AA151" i="1"/>
  <c r="Z151" i="1"/>
  <c r="Y151" i="1"/>
  <c r="Z150" i="1"/>
  <c r="AA150" i="1" s="1"/>
  <c r="Y150" i="1"/>
  <c r="AA149" i="1"/>
  <c r="Z149" i="1"/>
  <c r="Y149" i="1"/>
  <c r="Z148" i="1"/>
  <c r="AA148" i="1" s="1"/>
  <c r="Y148" i="1"/>
  <c r="AA147" i="1"/>
  <c r="Z147" i="1"/>
  <c r="Y147" i="1"/>
  <c r="Z146" i="1"/>
  <c r="AA146" i="1" s="1"/>
  <c r="Y146" i="1"/>
  <c r="AA145" i="1"/>
  <c r="Z145" i="1"/>
  <c r="Y145" i="1"/>
  <c r="AA144" i="1"/>
  <c r="AB144" i="1" s="1"/>
  <c r="Z144" i="1"/>
  <c r="Y144" i="1"/>
  <c r="Z143" i="1"/>
  <c r="AA143" i="1" s="1"/>
  <c r="Y143" i="1"/>
  <c r="AA142" i="1"/>
  <c r="Z142" i="1"/>
  <c r="Y142" i="1"/>
  <c r="Z141" i="1"/>
  <c r="AA141" i="1" s="1"/>
  <c r="Y141" i="1"/>
  <c r="AA140" i="1"/>
  <c r="Z140" i="1"/>
  <c r="Y140" i="1"/>
  <c r="Z139" i="1"/>
  <c r="AA139" i="1" s="1"/>
  <c r="Y139" i="1"/>
  <c r="AA138" i="1"/>
  <c r="Z138" i="1"/>
  <c r="Y138" i="1"/>
  <c r="Z137" i="1"/>
  <c r="AA137" i="1" s="1"/>
  <c r="Y137" i="1"/>
  <c r="AA136" i="1"/>
  <c r="Z136" i="1"/>
  <c r="Y136" i="1"/>
  <c r="Z135" i="1"/>
  <c r="AA135" i="1" s="1"/>
  <c r="Y135" i="1"/>
  <c r="AA134" i="1"/>
  <c r="Z134" i="1"/>
  <c r="Y134" i="1"/>
  <c r="Z133" i="1"/>
  <c r="AA133" i="1" s="1"/>
  <c r="Y133" i="1"/>
  <c r="AA132" i="1"/>
  <c r="Z132" i="1"/>
  <c r="Y132" i="1"/>
  <c r="Z131" i="1"/>
  <c r="AA131" i="1" s="1"/>
  <c r="Y131" i="1"/>
  <c r="AA130" i="1"/>
  <c r="Z130" i="1"/>
  <c r="Y130" i="1"/>
  <c r="Z129" i="1"/>
  <c r="AA129" i="1" s="1"/>
  <c r="Y129" i="1"/>
  <c r="AA128" i="1"/>
  <c r="Z128" i="1"/>
  <c r="Y128" i="1"/>
  <c r="Z127" i="1"/>
  <c r="AA127" i="1" s="1"/>
  <c r="Y127" i="1"/>
  <c r="AA126" i="1"/>
  <c r="Z126" i="1"/>
  <c r="Y126" i="1"/>
  <c r="Z125" i="1"/>
  <c r="AA125" i="1" s="1"/>
  <c r="Y125" i="1"/>
  <c r="AA124" i="1"/>
  <c r="Z124" i="1"/>
  <c r="Y124" i="1"/>
  <c r="Z123" i="1"/>
  <c r="AA123" i="1" s="1"/>
  <c r="Y123" i="1"/>
  <c r="AA122" i="1"/>
  <c r="Z122" i="1"/>
  <c r="Y122" i="1"/>
  <c r="Z121" i="1"/>
  <c r="AA121" i="1" s="1"/>
  <c r="Y121" i="1"/>
  <c r="AA120" i="1"/>
  <c r="Z120" i="1"/>
  <c r="Y120" i="1"/>
  <c r="Z119" i="1"/>
  <c r="AA119" i="1" s="1"/>
  <c r="Y119" i="1"/>
  <c r="AA118" i="1"/>
  <c r="Z118" i="1"/>
  <c r="Y118" i="1"/>
  <c r="Z117" i="1"/>
  <c r="AA117" i="1" s="1"/>
  <c r="Y117" i="1"/>
  <c r="AA116" i="1"/>
  <c r="Z116" i="1"/>
  <c r="Y116" i="1"/>
  <c r="Z115" i="1"/>
  <c r="AA115" i="1" s="1"/>
  <c r="Y115" i="1"/>
  <c r="AA114" i="1"/>
  <c r="Z114" i="1"/>
  <c r="Y114" i="1"/>
  <c r="Z113" i="1"/>
  <c r="AA113" i="1" s="1"/>
  <c r="Y113" i="1"/>
  <c r="AA112" i="1"/>
  <c r="Z112" i="1"/>
  <c r="Y112" i="1"/>
  <c r="Z111" i="1"/>
  <c r="AA111" i="1" s="1"/>
  <c r="Y111" i="1"/>
  <c r="AA110" i="1"/>
  <c r="Z110" i="1"/>
  <c r="Y110" i="1"/>
  <c r="Z109" i="1"/>
  <c r="AA109" i="1" s="1"/>
  <c r="Y109" i="1"/>
  <c r="AA108" i="1"/>
  <c r="Z108" i="1"/>
  <c r="Y108" i="1"/>
  <c r="Z107" i="1"/>
  <c r="AA107" i="1" s="1"/>
  <c r="Y107" i="1"/>
  <c r="AA106" i="1"/>
  <c r="Z106" i="1"/>
  <c r="Y106" i="1"/>
  <c r="Z105" i="1"/>
  <c r="AA105" i="1" s="1"/>
  <c r="Y105" i="1"/>
  <c r="AA104" i="1"/>
  <c r="Z104" i="1"/>
  <c r="Y104" i="1"/>
  <c r="Z103" i="1"/>
  <c r="AA103" i="1" s="1"/>
  <c r="Y103" i="1"/>
  <c r="AA102" i="1"/>
  <c r="Z102" i="1"/>
  <c r="Y102" i="1"/>
  <c r="Z101" i="1"/>
  <c r="AA101" i="1" s="1"/>
  <c r="Y101" i="1"/>
  <c r="AA100" i="1"/>
  <c r="Z100" i="1"/>
  <c r="Y100" i="1"/>
  <c r="Z99" i="1"/>
  <c r="AA99" i="1" s="1"/>
  <c r="Y99" i="1"/>
  <c r="AA98" i="1"/>
  <c r="Z98" i="1"/>
  <c r="Y98" i="1"/>
  <c r="Z97" i="1"/>
  <c r="AA97" i="1" s="1"/>
  <c r="Y97" i="1"/>
  <c r="AA96" i="1"/>
  <c r="Z96" i="1"/>
  <c r="Y96" i="1"/>
  <c r="Z95" i="1"/>
  <c r="AA95" i="1" s="1"/>
  <c r="Y95" i="1"/>
  <c r="AA94" i="1"/>
  <c r="Z94" i="1"/>
  <c r="Y94" i="1"/>
  <c r="Z93" i="1"/>
  <c r="AA93" i="1" s="1"/>
  <c r="Y93" i="1"/>
  <c r="AA92" i="1"/>
  <c r="Z92" i="1"/>
  <c r="Y92" i="1"/>
  <c r="Z91" i="1"/>
  <c r="AA91" i="1" s="1"/>
  <c r="Y91" i="1"/>
  <c r="AA90" i="1"/>
  <c r="Z90" i="1"/>
  <c r="Y90" i="1"/>
  <c r="Z89" i="1"/>
  <c r="AA89" i="1" s="1"/>
  <c r="Y89" i="1"/>
  <c r="AA88" i="1"/>
  <c r="Z88" i="1"/>
  <c r="Y88" i="1"/>
  <c r="Z87" i="1"/>
  <c r="AA87" i="1" s="1"/>
  <c r="Y87" i="1"/>
  <c r="AA86" i="1"/>
  <c r="Z86" i="1"/>
  <c r="Y86" i="1"/>
  <c r="Z85" i="1"/>
  <c r="AA85" i="1" s="1"/>
  <c r="Y85" i="1"/>
  <c r="AA84" i="1"/>
  <c r="Z84" i="1"/>
  <c r="Y84" i="1"/>
  <c r="Z83" i="1"/>
  <c r="AA83" i="1" s="1"/>
  <c r="Y83" i="1"/>
  <c r="AA82" i="1"/>
  <c r="Z82" i="1"/>
  <c r="Y82" i="1"/>
  <c r="Z81" i="1"/>
  <c r="AA81" i="1" s="1"/>
  <c r="Y81" i="1"/>
  <c r="AA80" i="1"/>
  <c r="Z80" i="1"/>
  <c r="Y80" i="1"/>
  <c r="Z79" i="1"/>
  <c r="AA79" i="1" s="1"/>
  <c r="Y79" i="1"/>
  <c r="AA78" i="1"/>
  <c r="Z78" i="1"/>
  <c r="Y78" i="1"/>
  <c r="Z77" i="1"/>
  <c r="AA77" i="1" s="1"/>
  <c r="Y77" i="1"/>
  <c r="AA76" i="1"/>
  <c r="Z76" i="1"/>
  <c r="Y76" i="1"/>
  <c r="Z75" i="1"/>
  <c r="AA75" i="1" s="1"/>
  <c r="Y75" i="1"/>
  <c r="AA74" i="1"/>
  <c r="Z74" i="1"/>
  <c r="Y74" i="1"/>
  <c r="Z73" i="1"/>
  <c r="AA73" i="1" s="1"/>
  <c r="Y73" i="1"/>
  <c r="AA72" i="1"/>
  <c r="Z72" i="1"/>
  <c r="Y72" i="1"/>
  <c r="Z71" i="1"/>
  <c r="AA71" i="1" s="1"/>
  <c r="Y71" i="1"/>
  <c r="AA70" i="1"/>
  <c r="Z70" i="1"/>
  <c r="Y70" i="1"/>
  <c r="Z69" i="1"/>
  <c r="AA69" i="1" s="1"/>
  <c r="Y69" i="1"/>
  <c r="AA68" i="1"/>
  <c r="Z68" i="1"/>
  <c r="Y68" i="1"/>
  <c r="Z67" i="1"/>
  <c r="AA67" i="1" s="1"/>
  <c r="Y67" i="1"/>
  <c r="AA66" i="1"/>
  <c r="Z66" i="1"/>
  <c r="Y66" i="1"/>
  <c r="Z65" i="1"/>
  <c r="AA65" i="1" s="1"/>
  <c r="Y65" i="1"/>
  <c r="AA64" i="1"/>
  <c r="Z64" i="1"/>
  <c r="Y64" i="1"/>
  <c r="Z63" i="1"/>
  <c r="AA63" i="1" s="1"/>
  <c r="Y63" i="1"/>
  <c r="AA62" i="1"/>
  <c r="Z62" i="1"/>
  <c r="Y62" i="1"/>
  <c r="Z61" i="1"/>
  <c r="AA61" i="1" s="1"/>
  <c r="Y61" i="1"/>
  <c r="AA60" i="1"/>
  <c r="Z60" i="1"/>
  <c r="Y60" i="1"/>
  <c r="Z59" i="1"/>
  <c r="AA59" i="1" s="1"/>
  <c r="Y59" i="1"/>
  <c r="AA58" i="1"/>
  <c r="Z58" i="1"/>
  <c r="Y58" i="1"/>
  <c r="Z57" i="1"/>
  <c r="AA57" i="1" s="1"/>
  <c r="Y57" i="1"/>
  <c r="AA56" i="1"/>
  <c r="Z56" i="1"/>
  <c r="Y56" i="1"/>
  <c r="Z55" i="1"/>
  <c r="AA55" i="1" s="1"/>
  <c r="Y55" i="1"/>
  <c r="AA54" i="1"/>
  <c r="Z54" i="1"/>
  <c r="Y54" i="1"/>
  <c r="Z53" i="1"/>
  <c r="AA53" i="1" s="1"/>
  <c r="Y53" i="1"/>
  <c r="AA52" i="1"/>
  <c r="Z52" i="1"/>
  <c r="Y52" i="1"/>
  <c r="Z51" i="1"/>
  <c r="AA51" i="1" s="1"/>
  <c r="Y51" i="1"/>
  <c r="AA50" i="1"/>
  <c r="Z50" i="1"/>
  <c r="Y50" i="1"/>
  <c r="Z49" i="1"/>
  <c r="AA49" i="1" s="1"/>
  <c r="Y49" i="1"/>
  <c r="AA48" i="1"/>
  <c r="Z48" i="1"/>
  <c r="Y48" i="1"/>
  <c r="Z47" i="1"/>
  <c r="AA47" i="1" s="1"/>
  <c r="Y47" i="1"/>
  <c r="AA46" i="1"/>
  <c r="Z46" i="1"/>
  <c r="Y46" i="1"/>
  <c r="Z45" i="1"/>
  <c r="AA45" i="1" s="1"/>
  <c r="Y45" i="1"/>
  <c r="AA44" i="1"/>
  <c r="Z44" i="1"/>
  <c r="Y44" i="1"/>
  <c r="Z43" i="1"/>
  <c r="AA43" i="1" s="1"/>
  <c r="Y43" i="1"/>
  <c r="AA42" i="1"/>
  <c r="Z42" i="1"/>
  <c r="Y42" i="1"/>
  <c r="Z41" i="1"/>
  <c r="AA41" i="1" s="1"/>
  <c r="Y41" i="1"/>
  <c r="AA40" i="1"/>
  <c r="Z40" i="1"/>
  <c r="Y40" i="1"/>
  <c r="Z39" i="1"/>
  <c r="AA39" i="1" s="1"/>
  <c r="Y39" i="1"/>
  <c r="AA38" i="1"/>
  <c r="Z38" i="1"/>
  <c r="Y38" i="1"/>
  <c r="J38" i="1"/>
  <c r="AA37" i="1"/>
  <c r="Z37" i="1"/>
  <c r="Y37" i="1"/>
  <c r="Z36" i="1"/>
  <c r="AA36" i="1" s="1"/>
  <c r="Y36" i="1"/>
  <c r="AA35" i="1"/>
  <c r="Z35" i="1"/>
  <c r="Y35" i="1"/>
  <c r="Z34" i="1"/>
  <c r="AA34" i="1" s="1"/>
  <c r="Y34" i="1"/>
  <c r="AA33" i="1"/>
  <c r="Z33" i="1"/>
  <c r="Y33" i="1"/>
  <c r="Z32" i="1"/>
  <c r="AA32" i="1" s="1"/>
  <c r="Y32" i="1"/>
  <c r="AA31" i="1"/>
  <c r="Z31" i="1"/>
  <c r="Y31" i="1"/>
  <c r="Z30" i="1"/>
  <c r="AA30" i="1" s="1"/>
  <c r="Y30" i="1"/>
  <c r="AA29" i="1"/>
  <c r="Z29" i="1"/>
  <c r="Y29" i="1"/>
  <c r="Z28" i="1"/>
  <c r="AA28" i="1" s="1"/>
  <c r="Y28" i="1"/>
  <c r="AA27" i="1"/>
  <c r="Z27" i="1"/>
  <c r="Y27" i="1"/>
  <c r="Z26" i="1"/>
  <c r="AA26" i="1" s="1"/>
  <c r="Y26" i="1"/>
  <c r="J26" i="1"/>
  <c r="Z25" i="1"/>
  <c r="AA25" i="1" s="1"/>
  <c r="Y25" i="1"/>
  <c r="J25" i="1"/>
  <c r="Z24" i="1"/>
  <c r="AA24" i="1" s="1"/>
  <c r="Y24" i="1"/>
  <c r="AA23" i="1"/>
  <c r="Z23" i="1"/>
  <c r="Y23" i="1"/>
  <c r="Z22" i="1"/>
  <c r="AA22" i="1" s="1"/>
  <c r="Y22" i="1"/>
  <c r="AA21" i="1"/>
  <c r="Z21" i="1"/>
  <c r="Y21" i="1"/>
  <c r="Z20" i="1"/>
  <c r="AA20" i="1" s="1"/>
  <c r="Y20" i="1"/>
  <c r="J20" i="1"/>
  <c r="Z19" i="1"/>
  <c r="AA19" i="1" s="1"/>
  <c r="Y19" i="1"/>
  <c r="J19" i="1"/>
  <c r="Z18" i="1"/>
  <c r="AA18" i="1" s="1"/>
  <c r="Y18" i="1"/>
  <c r="J18" i="1"/>
  <c r="Z17" i="1"/>
  <c r="AA17" i="1" s="1"/>
  <c r="Y17" i="1"/>
  <c r="J17" i="1"/>
  <c r="Z16" i="1"/>
  <c r="AA16" i="1" s="1"/>
  <c r="Y16" i="1"/>
  <c r="AA15" i="1"/>
  <c r="Z15" i="1"/>
  <c r="Y15" i="1"/>
  <c r="Z14" i="1"/>
  <c r="AA14" i="1" s="1"/>
  <c r="Y14" i="1"/>
  <c r="J14" i="1"/>
  <c r="Z13" i="1"/>
  <c r="AA13" i="1" s="1"/>
  <c r="Y13" i="1"/>
  <c r="J13" i="1"/>
  <c r="Z12" i="1"/>
  <c r="AA12" i="1" s="1"/>
  <c r="Y12" i="1"/>
  <c r="J12" i="1"/>
  <c r="Z11" i="1"/>
  <c r="AA11" i="1" s="1"/>
  <c r="Y11" i="1"/>
  <c r="AA10" i="1"/>
  <c r="Z10" i="1"/>
  <c r="Y10" i="1"/>
  <c r="J10" i="1"/>
  <c r="AA9" i="1"/>
  <c r="Z9" i="1"/>
  <c r="Y9" i="1"/>
  <c r="J9" i="1"/>
  <c r="AA8" i="1"/>
  <c r="Z8" i="1"/>
  <c r="Y8" i="1"/>
  <c r="J8" i="1"/>
  <c r="AA7" i="1"/>
  <c r="Z7" i="1"/>
  <c r="Y7" i="1"/>
  <c r="Z6" i="1"/>
  <c r="AA6" i="1" s="1"/>
  <c r="Y6" i="1"/>
  <c r="J6" i="1"/>
  <c r="Z5" i="1"/>
  <c r="AA5" i="1" s="1"/>
  <c r="Y5" i="1"/>
  <c r="AA4" i="1"/>
  <c r="Z4" i="1"/>
  <c r="Y4" i="1"/>
  <c r="J4" i="1"/>
  <c r="AA3" i="1"/>
  <c r="Z3" i="1"/>
  <c r="Y3" i="1"/>
  <c r="J3" i="1"/>
  <c r="AA2" i="1"/>
  <c r="Z2" i="1"/>
  <c r="Y2" i="1"/>
</calcChain>
</file>

<file path=xl/sharedStrings.xml><?xml version="1.0" encoding="utf-8"?>
<sst xmlns="http://schemas.openxmlformats.org/spreadsheetml/2006/main" count="9428" uniqueCount="4473">
  <si>
    <t>Timestamp</t>
  </si>
  <si>
    <t>Cuenta</t>
  </si>
  <si>
    <t>No Documento</t>
  </si>
  <si>
    <t>Nombres</t>
  </si>
  <si>
    <t>Apellidos</t>
  </si>
  <si>
    <t>edad</t>
  </si>
  <si>
    <t>oficio</t>
  </si>
  <si>
    <t>Telefono 1</t>
  </si>
  <si>
    <t>Telefono 2</t>
  </si>
  <si>
    <t>Fecha de firma</t>
  </si>
  <si>
    <t>Est. Inicio en Fx</t>
  </si>
  <si>
    <t>Direccion</t>
  </si>
  <si>
    <t>Provincia</t>
  </si>
  <si>
    <t>Pais</t>
  </si>
  <si>
    <t>Nacionalidad</t>
  </si>
  <si>
    <t>Email</t>
  </si>
  <si>
    <t>NIT</t>
  </si>
  <si>
    <t>referido por</t>
  </si>
  <si>
    <t xml:space="preserve"> Monto </t>
  </si>
  <si>
    <t>Programa de referido</t>
  </si>
  <si>
    <t>Doc. Beneficiado</t>
  </si>
  <si>
    <t>Beneficiado</t>
  </si>
  <si>
    <t>Relación</t>
  </si>
  <si>
    <t>Firmante</t>
  </si>
  <si>
    <t>Año</t>
  </si>
  <si>
    <t>Vencimiento</t>
  </si>
  <si>
    <t>Año de Ven.</t>
  </si>
  <si>
    <t>SV03-221</t>
  </si>
  <si>
    <t>02406010-3</t>
  </si>
  <si>
    <t>Alfonso Napoleon</t>
  </si>
  <si>
    <t>Paz Quiñonez</t>
  </si>
  <si>
    <t>Colonia Universitaria Norte Pasaje Las Rosas N. 14, Mejicanos</t>
  </si>
  <si>
    <t>San Salvador</t>
  </si>
  <si>
    <t>El Salvador</t>
  </si>
  <si>
    <t>Salvadoreña</t>
  </si>
  <si>
    <t>destrego6202@yahoo.com</t>
  </si>
  <si>
    <t>José Raúl Rodas León</t>
  </si>
  <si>
    <t>Efectivo</t>
  </si>
  <si>
    <t>SV03-215</t>
  </si>
  <si>
    <t>José Raúl</t>
  </si>
  <si>
    <t>Rodas León</t>
  </si>
  <si>
    <t>Res Santa Clara Apto 18</t>
  </si>
  <si>
    <t>Mejicanos</t>
  </si>
  <si>
    <t>jraulrodas@gmail.com</t>
  </si>
  <si>
    <t>Smart</t>
  </si>
  <si>
    <t>NA</t>
  </si>
  <si>
    <t>SV03-216</t>
  </si>
  <si>
    <t>03087463-3</t>
  </si>
  <si>
    <t>Henry Edgardo</t>
  </si>
  <si>
    <t>Martínez Solórzano</t>
  </si>
  <si>
    <t>Urb Altos de Guadalupe Cl Ppal #67, Antiguo Cuscatlan</t>
  </si>
  <si>
    <t>La Libertad</t>
  </si>
  <si>
    <t>henry.marsol@gmail.com</t>
  </si>
  <si>
    <t>Jose Ricardo Rivas Alvarez</t>
  </si>
  <si>
    <t>Carlos Jose Rivas Alvarez</t>
  </si>
  <si>
    <t>SV03-232</t>
  </si>
  <si>
    <t>00834038-1</t>
  </si>
  <si>
    <t>Álvaro Geovanny</t>
  </si>
  <si>
    <t>Zetino Fuentes</t>
  </si>
  <si>
    <t>Tecnico</t>
  </si>
  <si>
    <t>Calle San Antonio Abad Pje Valdivieso Casa 3-A</t>
  </si>
  <si>
    <t>geovany_zetino@hotmail.com</t>
  </si>
  <si>
    <t>0608-200466-001-7</t>
  </si>
  <si>
    <t>00574544-3</t>
  </si>
  <si>
    <t>Sonia Evelyn de Zetino</t>
  </si>
  <si>
    <t>Esposa</t>
  </si>
  <si>
    <t>SV03-249</t>
  </si>
  <si>
    <t>00655917-0</t>
  </si>
  <si>
    <t>Benjamin</t>
  </si>
  <si>
    <t>Mejía Reyes</t>
  </si>
  <si>
    <t>Empleado</t>
  </si>
  <si>
    <t>Calle Noroña Edif. 33 APto. 14. Col. Atlacatl. San Salvador, San Salvador</t>
  </si>
  <si>
    <t>jbblaugrana@hotmail.com</t>
  </si>
  <si>
    <t>0614-110182-108-5</t>
  </si>
  <si>
    <t>SV03-271</t>
  </si>
  <si>
    <t>2604256-1</t>
  </si>
  <si>
    <t>Edgar Benjamin</t>
  </si>
  <si>
    <t>Hernandez Rojas</t>
  </si>
  <si>
    <t>santísima trinidad, ayutuxtepeque, ayutuxtepeque</t>
  </si>
  <si>
    <t>san salvador</t>
  </si>
  <si>
    <t>edgarbenjaminh@gmail.com</t>
  </si>
  <si>
    <t>0111-031284-102-2</t>
  </si>
  <si>
    <t>SV03-252</t>
  </si>
  <si>
    <t>Oscar Ruperto</t>
  </si>
  <si>
    <t>Zelaya Martínez</t>
  </si>
  <si>
    <t>ozelaya@activesupports.net</t>
  </si>
  <si>
    <t>SV03-253</t>
  </si>
  <si>
    <t>Saúl de Jesús</t>
  </si>
  <si>
    <t>Melgar Guevara</t>
  </si>
  <si>
    <t>luckyclue@hotmail.com</t>
  </si>
  <si>
    <t>SV03-256</t>
  </si>
  <si>
    <t>02553318-3</t>
  </si>
  <si>
    <t>Carlos Alberto</t>
  </si>
  <si>
    <t>Escobar Ticas</t>
  </si>
  <si>
    <t>Res Parque San Luis BK E Ave 3 Apto 17-1</t>
  </si>
  <si>
    <t>cescobarticas@gmail.com</t>
  </si>
  <si>
    <t>SV03-259</t>
  </si>
  <si>
    <t>SV03-265</t>
  </si>
  <si>
    <t>Violeta Astrid</t>
  </si>
  <si>
    <t>Villanueva de Zelaya</t>
  </si>
  <si>
    <t>Oscar Ruperto Zelaya Martínez</t>
  </si>
  <si>
    <t>12 meses</t>
  </si>
  <si>
    <t>SV03-266</t>
  </si>
  <si>
    <t>Ernesto Carlos Francisco</t>
  </si>
  <si>
    <t>Lopez Ramos</t>
  </si>
  <si>
    <t>ernesto_271@hotmail.com</t>
  </si>
  <si>
    <t>SV03-269</t>
  </si>
  <si>
    <t>04295991-0</t>
  </si>
  <si>
    <t>Jorge Alejandro</t>
  </si>
  <si>
    <t>Mancia Jovel</t>
  </si>
  <si>
    <t>Estudiante</t>
  </si>
  <si>
    <t>Col Las Margaritas Cond Las Margaritas 2a c ote apt 16, Mejicanos</t>
  </si>
  <si>
    <t>jorge_mancia@hotmail.com</t>
  </si>
  <si>
    <t>0614-110390-129-9</t>
  </si>
  <si>
    <t>SV03-274</t>
  </si>
  <si>
    <t>03645477-4</t>
  </si>
  <si>
    <t>Pamela Reneé</t>
  </si>
  <si>
    <t>Rivas de Hernandez</t>
  </si>
  <si>
    <t>Empresaria</t>
  </si>
  <si>
    <t>15 calle ote Pje 2 #141 Col Sta Eugenia, San Salvador</t>
  </si>
  <si>
    <t>preneeus@yahoo.com</t>
  </si>
  <si>
    <t>0203-121186-101-0</t>
  </si>
  <si>
    <t>SV03-229</t>
  </si>
  <si>
    <t>03584302-7</t>
  </si>
  <si>
    <t>Claudia Reneé de Rosario</t>
  </si>
  <si>
    <t>Alvarez Perdomo de Rivas</t>
  </si>
  <si>
    <t>reneederivas@yahoo.com</t>
  </si>
  <si>
    <t>SV03-275</t>
  </si>
  <si>
    <t>04459084-3</t>
  </si>
  <si>
    <t>Jose Rene</t>
  </si>
  <si>
    <t>Gomez Samayoa</t>
  </si>
  <si>
    <t>Pasaje el Amatillo, casa 160, Cima 4,, San Salvador</t>
  </si>
  <si>
    <t>go.rene@hotmail.com</t>
  </si>
  <si>
    <t>0821-180591-101-8</t>
  </si>
  <si>
    <t>SV03-281</t>
  </si>
  <si>
    <t>1211-1965-00085</t>
  </si>
  <si>
    <t>Luis Adan</t>
  </si>
  <si>
    <t>Euceda Perdomo</t>
  </si>
  <si>
    <t>Honduras</t>
  </si>
  <si>
    <t>Hondureña</t>
  </si>
  <si>
    <t>luisadaneuceda@gmail.com</t>
  </si>
  <si>
    <t>SV03-283</t>
  </si>
  <si>
    <t>Jairo Spencer</t>
  </si>
  <si>
    <t>Huaman Lopez</t>
  </si>
  <si>
    <t>(01) 6772018</t>
  </si>
  <si>
    <t>CALLE DOS N° 172  URB. CARABAYLLO DISTRITO DE COMAS</t>
  </si>
  <si>
    <t>Lima</t>
  </si>
  <si>
    <t>Peru</t>
  </si>
  <si>
    <t>Peruana</t>
  </si>
  <si>
    <t>jairo_2212@hotmail.com</t>
  </si>
  <si>
    <t>SV03-285</t>
  </si>
  <si>
    <t>06825761-7</t>
  </si>
  <si>
    <t>Jacqueline Susana</t>
  </si>
  <si>
    <t>López Rebaza</t>
  </si>
  <si>
    <t>51-981-605-849</t>
  </si>
  <si>
    <t>lima</t>
  </si>
  <si>
    <t>jackyslr@hotmail.com</t>
  </si>
  <si>
    <t>SV03-288</t>
  </si>
  <si>
    <t>05074841-2</t>
  </si>
  <si>
    <t>Oscar Moroni</t>
  </si>
  <si>
    <t>Zelaya Ayala</t>
  </si>
  <si>
    <t>res Las Gardenas Col Escalon Norte Senda A #2</t>
  </si>
  <si>
    <t>0614-131194-132-6</t>
  </si>
  <si>
    <t>SV03-292</t>
  </si>
  <si>
    <t>03926845-7</t>
  </si>
  <si>
    <t>Stanley Adonay</t>
  </si>
  <si>
    <t>Gómez Ramos</t>
  </si>
  <si>
    <t>Res San Jacinto Oriente Calle Benjamin Orozco Pje 2 Block C #5</t>
  </si>
  <si>
    <t>stanley_fcb@outlook.es</t>
  </si>
  <si>
    <t>0619-250188-102-1</t>
  </si>
  <si>
    <t>Gerardo Javier Rivas Álvarez</t>
  </si>
  <si>
    <t>SV03-293</t>
  </si>
  <si>
    <t>Juan Felipe</t>
  </si>
  <si>
    <t>Siliezar Guadron</t>
  </si>
  <si>
    <t>jfsiliezar@yahoo.com</t>
  </si>
  <si>
    <t>SV03-294</t>
  </si>
  <si>
    <t>03630768-4</t>
  </si>
  <si>
    <t>Oscar Alexander</t>
  </si>
  <si>
    <t>Cruz Urbina</t>
  </si>
  <si>
    <t>Urbanización Dolores av. Las Mercedes casa G-4 mejicanos san salvador, San salvador</t>
  </si>
  <si>
    <t>San salvador</t>
  </si>
  <si>
    <t>alex2016cruz@hotmail.com</t>
  </si>
  <si>
    <t>SV03-291</t>
  </si>
  <si>
    <t>03059439-8</t>
  </si>
  <si>
    <t>Rosa Maria</t>
  </si>
  <si>
    <t>Rosales de Mejía</t>
  </si>
  <si>
    <t>Calle Noroña EDif. 33 APto. 14. COl. Atlacatl. San Salvador, San Salvador</t>
  </si>
  <si>
    <t>trilliza2211@gmail.com</t>
  </si>
  <si>
    <t>0614-281184-120-0</t>
  </si>
  <si>
    <t>SV03-289</t>
  </si>
  <si>
    <t>00727814-1</t>
  </si>
  <si>
    <t>Ricardo Ernesto</t>
  </si>
  <si>
    <t>Granados Chiquillo</t>
  </si>
  <si>
    <t>Col La Libertad Pje Venezuela #3</t>
  </si>
  <si>
    <t>ricardoegranados@gmail.com</t>
  </si>
  <si>
    <t>0614-221266-005-6</t>
  </si>
  <si>
    <t>SV03-295</t>
  </si>
  <si>
    <t>03155396-3</t>
  </si>
  <si>
    <t>Ana Lissette</t>
  </si>
  <si>
    <t>Contreras Molina</t>
  </si>
  <si>
    <t>Licenciada</t>
  </si>
  <si>
    <t>Res la Gloria Pol E4 Cl Santa Fe #1, Mejicanos</t>
  </si>
  <si>
    <t>Lis.contreras@gmail.com</t>
  </si>
  <si>
    <t>0614-260976-104-1</t>
  </si>
  <si>
    <t>David Mendez Mercado</t>
  </si>
  <si>
    <t>6 Meses</t>
  </si>
  <si>
    <t>SV03-297</t>
  </si>
  <si>
    <t>Juan Jose</t>
  </si>
  <si>
    <t>Castellanos Alvarez</t>
  </si>
  <si>
    <t>`</t>
  </si>
  <si>
    <t>Salvadoreño</t>
  </si>
  <si>
    <t>jjca02@yahoo.com.mx</t>
  </si>
  <si>
    <t>0614-291074-112-9</t>
  </si>
  <si>
    <t>SV03-299</t>
  </si>
  <si>
    <t>Rene Adalberto</t>
  </si>
  <si>
    <t>Dominguez Rodas</t>
  </si>
  <si>
    <t>Col. Altos de Guadalupe, Pje. 4 #164, Antiguo Cuscatlan</t>
  </si>
  <si>
    <t>rene.dominguez.atento.sv@gmail.com</t>
  </si>
  <si>
    <t>SV03-301</t>
  </si>
  <si>
    <t>01907180-6</t>
  </si>
  <si>
    <t>Miguel Ramiro</t>
  </si>
  <si>
    <t>Ortega Guevara</t>
  </si>
  <si>
    <t>Col los Lirios Cl PPL BK B #4 Mejicanos</t>
  </si>
  <si>
    <t>miguel.ortega@msn.com</t>
  </si>
  <si>
    <t>0610-270974-102-0</t>
  </si>
  <si>
    <t>SV03-302</t>
  </si>
  <si>
    <t>03676390-0</t>
  </si>
  <si>
    <t>Eduardo José</t>
  </si>
  <si>
    <t>Pérez Arias</t>
  </si>
  <si>
    <t>Tec. Dis. Grafico</t>
  </si>
  <si>
    <t>1a Av. Norte; Barrio San Miguelito; N• 1419# San Salvador, San Salvador</t>
  </si>
  <si>
    <t>eduardo.perez10a@gmail.com</t>
  </si>
  <si>
    <t>0614-100187-101-8</t>
  </si>
  <si>
    <t>SV03-308</t>
  </si>
  <si>
    <t>Kevin Misael</t>
  </si>
  <si>
    <t>Alvarez Espinoza</t>
  </si>
  <si>
    <t>skacidkmae@gmail.com</t>
  </si>
  <si>
    <t>SV03-306</t>
  </si>
  <si>
    <t>03653754-8</t>
  </si>
  <si>
    <t>Marta Maria</t>
  </si>
  <si>
    <t>Moreno Macay</t>
  </si>
  <si>
    <t>Ingeniero</t>
  </si>
  <si>
    <t>Res Las Nubes Pol U-1 #34, Antiguo Cuscatlan</t>
  </si>
  <si>
    <t>marmorenomackay@hotmail.com</t>
  </si>
  <si>
    <t>0501-111286-102-5</t>
  </si>
  <si>
    <t>Susana Guadalupe Melara de Paz</t>
  </si>
  <si>
    <t>SV03-335</t>
  </si>
  <si>
    <t>00713664-0</t>
  </si>
  <si>
    <t>Oscar Rene</t>
  </si>
  <si>
    <t>Valladares Saravia</t>
  </si>
  <si>
    <t>Quintas recreativas la hacienda alameda la montaña norte Pol L #12, San Jose Villanueva</t>
  </si>
  <si>
    <t>oscar.valladares80@gmail.com</t>
  </si>
  <si>
    <t>SV03-309</t>
  </si>
  <si>
    <t>03643775-6</t>
  </si>
  <si>
    <t>Nehemías Isaac</t>
  </si>
  <si>
    <t>Portillo Amaya</t>
  </si>
  <si>
    <t>Comerciante</t>
  </si>
  <si>
    <t>Pj Gloria No 110 Col El Carmen Bo La Vega</t>
  </si>
  <si>
    <t>nemesis_ps3@hotmail.com</t>
  </si>
  <si>
    <t>0614-271186-105-0</t>
  </si>
  <si>
    <t>Alfonso Napoleon Paz Quiñonez</t>
  </si>
  <si>
    <t>02853117-2</t>
  </si>
  <si>
    <t>Rosa Amelia Amaya Fernandez</t>
  </si>
  <si>
    <t>Madre</t>
  </si>
  <si>
    <t>SV03-304</t>
  </si>
  <si>
    <t>00701267-6</t>
  </si>
  <si>
    <t>Jorge Antonio</t>
  </si>
  <si>
    <t>Castillo Vega</t>
  </si>
  <si>
    <t>Empresario</t>
  </si>
  <si>
    <t>Res La Gloria, Pol F-3 #21</t>
  </si>
  <si>
    <t>jorge.castillosas@gmail.com</t>
  </si>
  <si>
    <t>0614-060273-103-9</t>
  </si>
  <si>
    <t>00110684-1</t>
  </si>
  <si>
    <t>Claudina Maria Cerros de Castillo</t>
  </si>
  <si>
    <t>SV03-311</t>
  </si>
  <si>
    <t>00447124-1</t>
  </si>
  <si>
    <t>Jose Ricardo</t>
  </si>
  <si>
    <t>Rivas Alvarez</t>
  </si>
  <si>
    <t>rivas2234@gmail.com</t>
  </si>
  <si>
    <t>SV03-312</t>
  </si>
  <si>
    <t>SV03-316</t>
  </si>
  <si>
    <t>Edyt Violeta</t>
  </si>
  <si>
    <t>Villanueva Paz</t>
  </si>
  <si>
    <t>astrid.zelaya@hotmail.com</t>
  </si>
  <si>
    <t>SV03-314</t>
  </si>
  <si>
    <t>00002328-6</t>
  </si>
  <si>
    <t>Melba Jacqueline</t>
  </si>
  <si>
    <t>Portillo Alegria de Guzman</t>
  </si>
  <si>
    <t>Secretaria</t>
  </si>
  <si>
    <t>Res Santorini 1 Sda. 8 Casa #21</t>
  </si>
  <si>
    <t>melbaportillo@hotmail.com</t>
  </si>
  <si>
    <t>0803-100268-101-5</t>
  </si>
  <si>
    <t>Sofia Jaqueline Guzman Diaz</t>
  </si>
  <si>
    <t>044966958-9</t>
  </si>
  <si>
    <t>Sofia Guzman de Rivas</t>
  </si>
  <si>
    <t>hija</t>
  </si>
  <si>
    <t>SV03-317</t>
  </si>
  <si>
    <t>00474613-7</t>
  </si>
  <si>
    <t>Tulio Ricardo</t>
  </si>
  <si>
    <t>Cisneros Aguilar </t>
  </si>
  <si>
    <t>Residencial Santa María 2 Ave Magistral, Block H Casa 5</t>
  </si>
  <si>
    <t>tulio.cisneros.trc@gmail.com</t>
  </si>
  <si>
    <t>SV03-320</t>
  </si>
  <si>
    <t>03286032-1</t>
  </si>
  <si>
    <t>Jaime Rolando</t>
  </si>
  <si>
    <t>Pérez Galdámez</t>
  </si>
  <si>
    <t>Res Brisas de San Francisco Sda 11 Pol K #13</t>
  </si>
  <si>
    <t>protocolab@hotmail.com</t>
  </si>
  <si>
    <t>SV03-321</t>
  </si>
  <si>
    <t>02372100-7</t>
  </si>
  <si>
    <t>Matilde</t>
  </si>
  <si>
    <t>Iglesias Marinez</t>
  </si>
  <si>
    <t>Ama de Casa</t>
  </si>
  <si>
    <t>Col Centro America Calle 9 #110 entre la calle guatemala y la calle San Salvador</t>
  </si>
  <si>
    <t>0511-031237-001-5</t>
  </si>
  <si>
    <t>Claudia Reneé de Rosario Alvarez Perdomo de Rivas</t>
  </si>
  <si>
    <t>SV03-322</t>
  </si>
  <si>
    <t>SV03-323</t>
  </si>
  <si>
    <t>01334939-0</t>
  </si>
  <si>
    <t>David</t>
  </si>
  <si>
    <t>Méndez Mercado</t>
  </si>
  <si>
    <t>Col Rovira 75 Ave Norte Pje Rovira #10</t>
  </si>
  <si>
    <t>davidmendezmercado@gmail.com</t>
  </si>
  <si>
    <t>Ana Lissette Contreras Molina</t>
  </si>
  <si>
    <t>SV03-324</t>
  </si>
  <si>
    <t>6 meses</t>
  </si>
  <si>
    <t>SV03-325</t>
  </si>
  <si>
    <t>02747048-8</t>
  </si>
  <si>
    <t>Karen Larissa</t>
  </si>
  <si>
    <t>Cuenca Mendoza</t>
  </si>
  <si>
    <t>RPTO Los Heroes Cl Miguel Angel Gavidia #34</t>
  </si>
  <si>
    <t>kalac23@gmail.com</t>
  </si>
  <si>
    <t>SV03-326</t>
  </si>
  <si>
    <t>SV03-327</t>
  </si>
  <si>
    <t>03940888-7</t>
  </si>
  <si>
    <t>Mario Alexander</t>
  </si>
  <si>
    <t>Res La Cima 1 Fnl Cl 2 Pol J #5</t>
  </si>
  <si>
    <t>macm18@gmail.com</t>
  </si>
  <si>
    <t>SV03-328</t>
  </si>
  <si>
    <t>04846240-8</t>
  </si>
  <si>
    <t>Addison Christopher</t>
  </si>
  <si>
    <t>Reyes Palacios</t>
  </si>
  <si>
    <t>Res San Pedro 1 Psje Chaparrastique Pol 38 #9</t>
  </si>
  <si>
    <t>addi.reyes.atento.sv@gmail.com</t>
  </si>
  <si>
    <t>Rene Adalberto Dominguez Rodas</t>
  </si>
  <si>
    <t>SV03-329</t>
  </si>
  <si>
    <t>04556058-2</t>
  </si>
  <si>
    <t>Carlos Ernesto</t>
  </si>
  <si>
    <t>Mendoza Salgado</t>
  </si>
  <si>
    <t>Res Sta Lucia Casa 15 Block B</t>
  </si>
  <si>
    <t>Ilopango</t>
  </si>
  <si>
    <t>carlos.mendoza.atento.sv@gmail.com</t>
  </si>
  <si>
    <t>SV03-330</t>
  </si>
  <si>
    <t>00437584-7</t>
  </si>
  <si>
    <t>Gustavo Adolfo</t>
  </si>
  <si>
    <t>Montoya Henríquez</t>
  </si>
  <si>
    <t>Res Altos del Cerro Paseo Granl Trabanino Pol H #2</t>
  </si>
  <si>
    <t>gustavo.montoya.h@gmail.com</t>
  </si>
  <si>
    <t>Marta Maria Moreno Macay</t>
  </si>
  <si>
    <t>SV03-331</t>
  </si>
  <si>
    <t>SV03-332</t>
  </si>
  <si>
    <t>00672736-7</t>
  </si>
  <si>
    <t>Susana Guadalupe</t>
  </si>
  <si>
    <t>Melara de Paz</t>
  </si>
  <si>
    <t>Res La Gloria Calle La Gloria Pol F3 #18</t>
  </si>
  <si>
    <t>susanamelara23@gmail.com</t>
  </si>
  <si>
    <t>SV03-333</t>
  </si>
  <si>
    <t>03802389-6</t>
  </si>
  <si>
    <t>Omar Alberto</t>
  </si>
  <si>
    <t>Dueñas Romero</t>
  </si>
  <si>
    <t>Col Jardines de San Marcos #2 Calle Principal #5</t>
  </si>
  <si>
    <t>San Marcos</t>
  </si>
  <si>
    <t>omarlberto@gmail.com</t>
  </si>
  <si>
    <t>Stanley Adonay Gómez Ramos</t>
  </si>
  <si>
    <t>SV03-334</t>
  </si>
  <si>
    <t>SV03-336</t>
  </si>
  <si>
    <t>03462473-9</t>
  </si>
  <si>
    <t>Julio Alberto</t>
  </si>
  <si>
    <t>Cruz Florez</t>
  </si>
  <si>
    <t>Res Riverside Garden Pol. D #17</t>
  </si>
  <si>
    <t>julacf@hotmail.com</t>
  </si>
  <si>
    <t>SV03-337</t>
  </si>
  <si>
    <t>03930661-1</t>
  </si>
  <si>
    <t>Isaac</t>
  </si>
  <si>
    <t>Bonilla Castellanos</t>
  </si>
  <si>
    <t>Bo San Nicolas Sa Av Sur #5</t>
  </si>
  <si>
    <t>Cojutepeque</t>
  </si>
  <si>
    <t>isaacsv23@yahoo.com</t>
  </si>
  <si>
    <t>SV03-338</t>
  </si>
  <si>
    <t>01963124-0</t>
  </si>
  <si>
    <t>Mercedes</t>
  </si>
  <si>
    <t>Escobar De Barillas</t>
  </si>
  <si>
    <t>Calle el Jabalí, Pol F1 Casa 6 Jardines de la Sabana, Cuidad Merliot</t>
  </si>
  <si>
    <t>Santa Tecla</t>
  </si>
  <si>
    <t>mercibarillas@gmail.com</t>
  </si>
  <si>
    <t>Carlos Alberto Escobar Ticas</t>
  </si>
  <si>
    <t>SV03-339</t>
  </si>
  <si>
    <t>01242600-0</t>
  </si>
  <si>
    <t>Alicia Lorena</t>
  </si>
  <si>
    <t>Martínez Osorio</t>
  </si>
  <si>
    <t>Calle y Reparto el bambú #18 Pje 1</t>
  </si>
  <si>
    <t>lorenaosorio7@gmail.com </t>
  </si>
  <si>
    <t>SV03-340</t>
  </si>
  <si>
    <t>SV03-341</t>
  </si>
  <si>
    <t>03590053-6</t>
  </si>
  <si>
    <t>Carlos Francisco</t>
  </si>
  <si>
    <t>Rivas Reyes</t>
  </si>
  <si>
    <t>crivas6@hotmail.com</t>
  </si>
  <si>
    <t>SV03-342</t>
  </si>
  <si>
    <t>SV03-344</t>
  </si>
  <si>
    <t>SV03-345</t>
  </si>
  <si>
    <t>Astrid Michelle</t>
  </si>
  <si>
    <t>Burgos Villanueva</t>
  </si>
  <si>
    <t>SV03-346</t>
  </si>
  <si>
    <t>01926061-7</t>
  </si>
  <si>
    <t>Miguel Alberto</t>
  </si>
  <si>
    <t>Rodas Espinoza</t>
  </si>
  <si>
    <t>Res Sta Maria Calle 1 Block A #6 Mejicanos</t>
  </si>
  <si>
    <t>migue_rodas@hotmail.com</t>
  </si>
  <si>
    <t>SV03-343</t>
  </si>
  <si>
    <t>SV03-347</t>
  </si>
  <si>
    <t>05239849-1</t>
  </si>
  <si>
    <t>Javier Antonio</t>
  </si>
  <si>
    <t>Castillo Cerros</t>
  </si>
  <si>
    <t>Res La Gloria Pol F-3 #21</t>
  </si>
  <si>
    <t>xavicastillo95@gmail.com</t>
  </si>
  <si>
    <t>Jorge Antonio Castillo Vega</t>
  </si>
  <si>
    <t>SV03-348</t>
  </si>
  <si>
    <t>02631219-0</t>
  </si>
  <si>
    <t>Consuelo Alejandra</t>
  </si>
  <si>
    <t>de Dominguez</t>
  </si>
  <si>
    <t>Col Altos de Guadalupe Pje 4 #164, Antiguo Cuscatlan</t>
  </si>
  <si>
    <t>dominguezale005@gmail.com</t>
  </si>
  <si>
    <t>SV03-349</t>
  </si>
  <si>
    <t>04304355-0</t>
  </si>
  <si>
    <t>Daniela Carolina</t>
  </si>
  <si>
    <t>Chicas Gonzalez</t>
  </si>
  <si>
    <t>Urb San Marcos BK B Pje 1 #8</t>
  </si>
  <si>
    <t>danielachicas@gmail.com</t>
  </si>
  <si>
    <t>Jorge Alejandro Mancia Jovel</t>
  </si>
  <si>
    <t>SV03-350</t>
  </si>
  <si>
    <t>Claudia Vanessa</t>
  </si>
  <si>
    <t>Vides Avelar</t>
  </si>
  <si>
    <t>31 Calle Ote #508 Col La Rabida</t>
  </si>
  <si>
    <t>vanessa.vides.atento.sv@gmail.com</t>
  </si>
  <si>
    <t>Addison Christopher Reyes Palacios</t>
  </si>
  <si>
    <t>SV03-351</t>
  </si>
  <si>
    <t>04478569-2</t>
  </si>
  <si>
    <t>Wilber Vladimir</t>
  </si>
  <si>
    <t>Landaverde Alonso</t>
  </si>
  <si>
    <t>Col Sarita BL B Casa 18</t>
  </si>
  <si>
    <t>Apopa</t>
  </si>
  <si>
    <t>wilber.landaverde.atento.sv@gmail.com</t>
  </si>
  <si>
    <t>SV03-352</t>
  </si>
  <si>
    <t>04278990-9</t>
  </si>
  <si>
    <t>Nahum Eli</t>
  </si>
  <si>
    <t>Quinteros Hernandez</t>
  </si>
  <si>
    <t>Santa Clara Pje Enmanuel Cl Efrain Galdamez #3, Cojutepeque</t>
  </si>
  <si>
    <t>Cuscatlán</t>
  </si>
  <si>
    <t>nahumquin@gmail.com</t>
  </si>
  <si>
    <t>SV03-353</t>
  </si>
  <si>
    <t>02383810-5</t>
  </si>
  <si>
    <t>Luis Fernando</t>
  </si>
  <si>
    <t>Linares Iraheta</t>
  </si>
  <si>
    <t>Col Atlacatl Edif 4 Apt 42</t>
  </si>
  <si>
    <t>fernando_linares@msn.com</t>
  </si>
  <si>
    <t>SV03-355</t>
  </si>
  <si>
    <t>SV03-356</t>
  </si>
  <si>
    <t>01294110-7</t>
  </si>
  <si>
    <t>Guillermo Ernesto</t>
  </si>
  <si>
    <t xml:space="preserve">Schaeuffler Cristiani </t>
  </si>
  <si>
    <t>RES ALTURAS DE TENERIFE CL LOS AMATES POL “B”CASA #5, SANTA TECLA</t>
  </si>
  <si>
    <t>La libertad</t>
  </si>
  <si>
    <t>gs@salvaplastic.com.sv</t>
  </si>
  <si>
    <t>SV03-357</t>
  </si>
  <si>
    <t>SV03-358</t>
  </si>
  <si>
    <t>04178028-7</t>
  </si>
  <si>
    <t>Jose Alexander</t>
  </si>
  <si>
    <t>Orellana Alas</t>
  </si>
  <si>
    <t>Parque Residencial San Luis Ave 1 Edif D Apt 02-09</t>
  </si>
  <si>
    <t>j.orellanaalas.atento.sv@gmail.com</t>
  </si>
  <si>
    <t>SV03-354</t>
  </si>
  <si>
    <t>01146116-2</t>
  </si>
  <si>
    <t>Priscila Elizabeth</t>
  </si>
  <si>
    <t>Peña Reyes</t>
  </si>
  <si>
    <t>Urb Jardines de la Libertad Ave Ateos Block E 19</t>
  </si>
  <si>
    <t>pichie_ki@hotmail.com</t>
  </si>
  <si>
    <t>SV03-360</t>
  </si>
  <si>
    <t>04781874-5</t>
  </si>
  <si>
    <t>Fredy Amilcar</t>
  </si>
  <si>
    <t>Barrera Ayala</t>
  </si>
  <si>
    <t>Cl PPAL Palo Grande Rosario de Mora</t>
  </si>
  <si>
    <t>fredy.barrera.atento.sv@gmail.com</t>
  </si>
  <si>
    <t>SV03-359</t>
  </si>
  <si>
    <t>03474833-9</t>
  </si>
  <si>
    <t>Ever Alcides</t>
  </si>
  <si>
    <t>Cabrera</t>
  </si>
  <si>
    <t>Col. Buena Vista 400 Metros de Carretera Longitudinal del Norte Canton Chilamate Contigua torre telecon, Nueva Concepcion</t>
  </si>
  <si>
    <t>Chalatenango</t>
  </si>
  <si>
    <t>everc2010@gmail.com</t>
  </si>
  <si>
    <t>SV03-362</t>
  </si>
  <si>
    <t>00667582-9</t>
  </si>
  <si>
    <t>Salvador Mauricio</t>
  </si>
  <si>
    <t>Estrada Gonzalez</t>
  </si>
  <si>
    <t>Res. Aztlan Av Milua #31</t>
  </si>
  <si>
    <t>estrada.gonzalez@hotmail.com</t>
  </si>
  <si>
    <t>Benjamin Mejia Reyes</t>
  </si>
  <si>
    <t>SV03-363</t>
  </si>
  <si>
    <t>02041639-4</t>
  </si>
  <si>
    <t>Juan Carlos</t>
  </si>
  <si>
    <t>Varela Antillon</t>
  </si>
  <si>
    <t>Col Brisas Pte Pol I Oje 8 Casa #13</t>
  </si>
  <si>
    <t>Soyapango</t>
  </si>
  <si>
    <t>jvarelaantillon@yahoo.com</t>
  </si>
  <si>
    <t>SV03-361</t>
  </si>
  <si>
    <t>05207931-4</t>
  </si>
  <si>
    <t>Mauricio Ernesto</t>
  </si>
  <si>
    <t>Granados Orellana</t>
  </si>
  <si>
    <t>Col Libertad Pje Venezuela #13</t>
  </si>
  <si>
    <t>maurigranados1596@gmail.com</t>
  </si>
  <si>
    <t>Ricardo Ernesto Granados Chiquillo</t>
  </si>
  <si>
    <t>05044669-6</t>
  </si>
  <si>
    <t>Alejandro Stefano Granados Orellana</t>
  </si>
  <si>
    <t>SV03-364</t>
  </si>
  <si>
    <t>05065456-6</t>
  </si>
  <si>
    <t>Jessika Carina</t>
  </si>
  <si>
    <t>Mozo Aguilar</t>
  </si>
  <si>
    <t>Lor. Loiversa Cl. PPAL. Lote 23-24, Palo Grande, Rosario de Mora</t>
  </si>
  <si>
    <t>mozitoo.02@gmail.com</t>
  </si>
  <si>
    <t>Fredy Amilcar Barrera Ayala</t>
  </si>
  <si>
    <t>SV03-381</t>
  </si>
  <si>
    <t>00166853-4</t>
  </si>
  <si>
    <t>Aida Patricia</t>
  </si>
  <si>
    <t>Majano de Castellanos</t>
  </si>
  <si>
    <t>Rpto. Santa Fe 35 Ave. Nte #12-BIS</t>
  </si>
  <si>
    <t>patydecastellanos@yahoo.es</t>
  </si>
  <si>
    <t>Juan Jose Castellanos Alvarez</t>
  </si>
  <si>
    <t>SV03-366</t>
  </si>
  <si>
    <t>00658156-7</t>
  </si>
  <si>
    <t>Rina Isabel</t>
  </si>
  <si>
    <t>Cristiani Goodall</t>
  </si>
  <si>
    <t>Res. Cumbres de la Esmeralda Ave Tazumal #4, Antiguo Cuscatlan</t>
  </si>
  <si>
    <t>r.cristiani@salvaplastic.com.sv</t>
  </si>
  <si>
    <t>Gerardo Pascual Cristiani</t>
  </si>
  <si>
    <t>SV03-365</t>
  </si>
  <si>
    <t>01948536-4</t>
  </si>
  <si>
    <t>Gerardo</t>
  </si>
  <si>
    <t>Pascual Cristiani</t>
  </si>
  <si>
    <t>Res. Cumbres de la Esmeralda Ave Tazumal Casa #4, Antiguo Cuscatlan</t>
  </si>
  <si>
    <t>g.pascual@salvaplastic.com.sv</t>
  </si>
  <si>
    <t>SV03-378</t>
  </si>
  <si>
    <t>01319822-8</t>
  </si>
  <si>
    <t>Maria Elena</t>
  </si>
  <si>
    <t>Res. La Gloria Calle Principal Block F-5 #4</t>
  </si>
  <si>
    <t>Mariaelena.abogada2@gmail.com</t>
  </si>
  <si>
    <t>SV03-375</t>
  </si>
  <si>
    <t>Res Parque San Luis BK E Ave 3 Apt 17-1</t>
  </si>
  <si>
    <t>SV03-367</t>
  </si>
  <si>
    <t>Pje El Amatillo #160 Cima 4</t>
  </si>
  <si>
    <t>go.rene@outlook.com</t>
  </si>
  <si>
    <t>SV03-377</t>
  </si>
  <si>
    <t>02029297-8</t>
  </si>
  <si>
    <t>Angel Napoleon</t>
  </si>
  <si>
    <t>Hernandez Colindres</t>
  </si>
  <si>
    <t>Urb Palomo 15 Ave Nte #15</t>
  </si>
  <si>
    <t>napoleonhc@gmail.com</t>
  </si>
  <si>
    <t>US01-383</t>
  </si>
  <si>
    <t>c584271</t>
  </si>
  <si>
    <t>Osman Alexander</t>
  </si>
  <si>
    <t>Lemus Trochez</t>
  </si>
  <si>
    <t>5025 Kell Ln Apt 218, Las Vegas</t>
  </si>
  <si>
    <t>Nevada</t>
  </si>
  <si>
    <t>USA</t>
  </si>
  <si>
    <t>osman.alexander@hotmail.com</t>
  </si>
  <si>
    <t>US01-384</t>
  </si>
  <si>
    <t>E836125</t>
  </si>
  <si>
    <t>Jimmy Alexander</t>
  </si>
  <si>
    <t>Hernandez Godoy</t>
  </si>
  <si>
    <t>17029041134 </t>
  </si>
  <si>
    <t>1916 Jefferson St Apt 3 Las Vegas</t>
  </si>
  <si>
    <t>jygo7780@gmail.com</t>
  </si>
  <si>
    <t>SV03-379</t>
  </si>
  <si>
    <t>01598177-4</t>
  </si>
  <si>
    <t>Celestino Alfredo</t>
  </si>
  <si>
    <t>Res. Bosques de Santa Elena 2 Cl Jucuaran #35-B</t>
  </si>
  <si>
    <t>celestecristiani@yahoo.com</t>
  </si>
  <si>
    <t>SV03-380</t>
  </si>
  <si>
    <t>02463155-6</t>
  </si>
  <si>
    <t>Ana Patricia</t>
  </si>
  <si>
    <t>Valiente Reyes</t>
  </si>
  <si>
    <t>Ave. La Capilla y Pje 2 Cond Florencia Apto 32 Col San Benito</t>
  </si>
  <si>
    <t>valientep@hotmail.com</t>
  </si>
  <si>
    <t>Celestino Alfredo Cristiani Goodall</t>
  </si>
  <si>
    <t>SV03-382</t>
  </si>
  <si>
    <t>01145956-3</t>
  </si>
  <si>
    <t>Mariana Fidelina</t>
  </si>
  <si>
    <t>Rodriguez de Izaguirre</t>
  </si>
  <si>
    <t>Col. San Francisco, Cl Principal #98</t>
  </si>
  <si>
    <t>Ayutuxtepeque</t>
  </si>
  <si>
    <t>victorizaguirre@gmail.com</t>
  </si>
  <si>
    <t>SV03-385</t>
  </si>
  <si>
    <t>04159181-6</t>
  </si>
  <si>
    <t>Byron Alberto</t>
  </si>
  <si>
    <t>Garcia Ortiz</t>
  </si>
  <si>
    <t>Urb Bosques del Matazano 3 Pje La Ceiba</t>
  </si>
  <si>
    <t>byrongarcia2014@gmail.com</t>
  </si>
  <si>
    <t>Javier Antonio Castillo Cerros</t>
  </si>
  <si>
    <t>SV03-386</t>
  </si>
  <si>
    <t>00085607-7</t>
  </si>
  <si>
    <t>Maria Isabel</t>
  </si>
  <si>
    <t>Rauda Henriquez</t>
  </si>
  <si>
    <t>Chiapas, Cas Tepeyac, Chalatenango</t>
  </si>
  <si>
    <t>aidaamer02@gmail.com</t>
  </si>
  <si>
    <t>Ever Alcides Cabrera</t>
  </si>
  <si>
    <t>SV03-387</t>
  </si>
  <si>
    <t>04624172-5</t>
  </si>
  <si>
    <t>Katherine Vanessa</t>
  </si>
  <si>
    <t>Recinos Leiva</t>
  </si>
  <si>
    <t>Urb Dolores #1 Pol 4</t>
  </si>
  <si>
    <t>blackat_pussy@hotmail.com</t>
  </si>
  <si>
    <t>Eduardo José Pérez Arias</t>
  </si>
  <si>
    <t>SV03-388</t>
  </si>
  <si>
    <t>Alvaro Geovanny</t>
  </si>
  <si>
    <t>Calle San Antonio Abad Pje Valdivieso #3a</t>
  </si>
  <si>
    <t>Carlos José Rivas Álvarez</t>
  </si>
  <si>
    <t>SV03-389</t>
  </si>
  <si>
    <t>01123442-6</t>
  </si>
  <si>
    <t>Oscar Alfonso</t>
  </si>
  <si>
    <t>Martinez Rauda</t>
  </si>
  <si>
    <t>Col El Carmen 9a calle Pte y pje Castellanos N17</t>
  </si>
  <si>
    <t>rauda.extreme@gmail.com</t>
  </si>
  <si>
    <t>Lorena Martinez/rodas</t>
  </si>
  <si>
    <t>SV03-390</t>
  </si>
  <si>
    <t>00054521-2</t>
  </si>
  <si>
    <t>Joaquin Enrique</t>
  </si>
  <si>
    <t>Flores Santos</t>
  </si>
  <si>
    <t>Col Santa Rosa Atlacatl Calle B1 Ciudad Delgado</t>
  </si>
  <si>
    <t>jeflorsan@gmail.com</t>
  </si>
  <si>
    <t>Jaime Rolando Pérez Galdámez</t>
  </si>
  <si>
    <t>SV03-391</t>
  </si>
  <si>
    <t>04278788-4</t>
  </si>
  <si>
    <t>Gabriela Carolina</t>
  </si>
  <si>
    <t>Zepeda Rivera</t>
  </si>
  <si>
    <t>Col Escalon Norte Pol A Sda Nogal #12</t>
  </si>
  <si>
    <t>gabarive_godblessyou182@hotmail.com</t>
  </si>
  <si>
    <t>SV03-392</t>
  </si>
  <si>
    <t>Paz Quiñones</t>
  </si>
  <si>
    <t>Col Universitaria Norte Pje Las Rosas N14</t>
  </si>
  <si>
    <t>SV03-393</t>
  </si>
  <si>
    <t>04617499-4</t>
  </si>
  <si>
    <t>Roberto Ernesto</t>
  </si>
  <si>
    <t>Rivas Valencia</t>
  </si>
  <si>
    <t>15 Calle Ote Pje 2 N 141</t>
  </si>
  <si>
    <t>roberto.rivas.valencia@gmail.com</t>
  </si>
  <si>
    <t>SV03-394</t>
  </si>
  <si>
    <t>Urb Dolores Av las mercedes pol g #g-4, mejicanos</t>
  </si>
  <si>
    <t>Alex2016cruz@hotmail.com</t>
  </si>
  <si>
    <t>SV03-395</t>
  </si>
  <si>
    <t>01285222-7</t>
  </si>
  <si>
    <t>Nora Anabella</t>
  </si>
  <si>
    <t>de la Cruz Sarabia</t>
  </si>
  <si>
    <t>urb la santisima trinidad 1 block E pte pol 26 #8</t>
  </si>
  <si>
    <t>anabelladelacruz@yahoo.com</t>
  </si>
  <si>
    <t>Edgar Santillana Martinez</t>
  </si>
  <si>
    <t>SV03-396</t>
  </si>
  <si>
    <t>04546612-8</t>
  </si>
  <si>
    <t>Hugo Alberto</t>
  </si>
  <si>
    <t>Serrano Orellana</t>
  </si>
  <si>
    <t>Col Sierra Morena Pje Prucia Benecia #12</t>
  </si>
  <si>
    <t>haso_1991@hotmail.com</t>
  </si>
  <si>
    <t>SV03-397</t>
  </si>
  <si>
    <t>SV03-398</t>
  </si>
  <si>
    <t>01107969-8</t>
  </si>
  <si>
    <t>Quintanilla Cabrera</t>
  </si>
  <si>
    <t>Ciudad Versailles Res Villa Paris Pol 5 #24</t>
  </si>
  <si>
    <t>oswaldo0322@gmail.com</t>
  </si>
  <si>
    <t>Carlos Ernesto Mendoza Salgado</t>
  </si>
  <si>
    <t>SV03-399</t>
  </si>
  <si>
    <t>01465325-5</t>
  </si>
  <si>
    <t>Edgar</t>
  </si>
  <si>
    <t>Santillana Martinez</t>
  </si>
  <si>
    <t>Res Metropolis Nte 3 Senda 6 Pol F #10</t>
  </si>
  <si>
    <t>santillanaeventos@outlook.es</t>
  </si>
  <si>
    <t>SV03-400</t>
  </si>
  <si>
    <t>Rosales de Mejia</t>
  </si>
  <si>
    <t>Calle Noroña EDif. 33 APto. 14. Col. Atlacatl. San Salvador, San Salvador</t>
  </si>
  <si>
    <t>SV03-401</t>
  </si>
  <si>
    <t>02419341-9</t>
  </si>
  <si>
    <t>Rosenda Magdalena</t>
  </si>
  <si>
    <t>González de Flores</t>
  </si>
  <si>
    <t>Res jardines del boulevard pje 16 #23</t>
  </si>
  <si>
    <t>r.m.gonzalezdeflores@gmail.com</t>
  </si>
  <si>
    <t>Alicia Lorena Martínez Osorio</t>
  </si>
  <si>
    <t>SV03-402</t>
  </si>
  <si>
    <t>DR20-403</t>
  </si>
  <si>
    <t>223-0054353-9</t>
  </si>
  <si>
    <t>Gilberto Joel</t>
  </si>
  <si>
    <t>Garcia Antigua</t>
  </si>
  <si>
    <t>809-973-5800</t>
  </si>
  <si>
    <t>Calle norte No. 25, Los mameyes</t>
  </si>
  <si>
    <t>Santo Domingo</t>
  </si>
  <si>
    <t>Republica Dominicana</t>
  </si>
  <si>
    <t>Dominicano</t>
  </si>
  <si>
    <t>gilberto_garcia22@hotmail.com</t>
  </si>
  <si>
    <t>SV03-404</t>
  </si>
  <si>
    <t>01261586-1</t>
  </si>
  <si>
    <t>Luis Antonio</t>
  </si>
  <si>
    <t>Zaldivar Rivera</t>
  </si>
  <si>
    <t>2250-6715</t>
  </si>
  <si>
    <t>Residencial Jardines del Boulevard, Pol 16, Pje 16, #29 Soyapango</t>
  </si>
  <si>
    <t>antonio.zaldivar@gmail.com</t>
  </si>
  <si>
    <t>US01-405</t>
  </si>
  <si>
    <t>10-039-0652</t>
  </si>
  <si>
    <t>Marvin A</t>
  </si>
  <si>
    <t>Flores Lopez</t>
  </si>
  <si>
    <t>970-312-6762</t>
  </si>
  <si>
    <t>no ha hecho deposito</t>
  </si>
  <si>
    <t>208 W Roberson Dr Fruita</t>
  </si>
  <si>
    <t>Colorado</t>
  </si>
  <si>
    <t>marflomdl@gmail.com</t>
  </si>
  <si>
    <t>SV03-406</t>
  </si>
  <si>
    <t>04594828-5</t>
  </si>
  <si>
    <t>Jose Adolfo</t>
  </si>
  <si>
    <t>Valle Aquino</t>
  </si>
  <si>
    <t>7096-1720</t>
  </si>
  <si>
    <t>1 Avenida Norte #29 barrio nuevo, Quezaltepeque</t>
  </si>
  <si>
    <t>dolfi_bofo14@hotmail.com</t>
  </si>
  <si>
    <t>Claudia Vanessa Vides Avelar</t>
  </si>
  <si>
    <t>02693721-7</t>
  </si>
  <si>
    <t xml:space="preserve">Yolanda Dalila Aquino Sánchez </t>
  </si>
  <si>
    <t>SV03-407</t>
  </si>
  <si>
    <t>03960067-5</t>
  </si>
  <si>
    <t xml:space="preserve">Manuel Enrique </t>
  </si>
  <si>
    <t>Aguilar Santillana</t>
  </si>
  <si>
    <t>Urbanización la Cima 2, pasaje 2 poniente, polígono K, casa 18</t>
  </si>
  <si>
    <t>m7.santillana@gmail.com</t>
  </si>
  <si>
    <t>SV03-408</t>
  </si>
  <si>
    <t>SV03-409</t>
  </si>
  <si>
    <t>04130919-6</t>
  </si>
  <si>
    <t>Madelyn Elizabeth</t>
  </si>
  <si>
    <t>Viches Iraheta</t>
  </si>
  <si>
    <t>Bo el centro 4 calle oriente casa #9, Cojutepeque</t>
  </si>
  <si>
    <t>Cuscatlan</t>
  </si>
  <si>
    <t>madelyn.viches@gmail.com</t>
  </si>
  <si>
    <t>SV03-410</t>
  </si>
  <si>
    <t>00021507-9</t>
  </si>
  <si>
    <t>Manuel Antonio</t>
  </si>
  <si>
    <t>Flores Batres</t>
  </si>
  <si>
    <t>Urb La Gloria Cl La Gloria Bk A-2 4A</t>
  </si>
  <si>
    <t>manuelflores@delparaiso.com.sv</t>
  </si>
  <si>
    <t>SV03-411</t>
  </si>
  <si>
    <t>01616592-7</t>
  </si>
  <si>
    <t>Rosa Angelina</t>
  </si>
  <si>
    <t>Durán de Osorio</t>
  </si>
  <si>
    <t>Secretaria comercial</t>
  </si>
  <si>
    <t xml:space="preserve">Nobles de Santander, No 8. </t>
  </si>
  <si>
    <t xml:space="preserve">Mejicanos </t>
  </si>
  <si>
    <t>rangelinaosorio@gmail.com</t>
  </si>
  <si>
    <t>0810-300853-001-7</t>
  </si>
  <si>
    <t>04192650-8</t>
  </si>
  <si>
    <t xml:space="preserve">José Roberto Osorio Durán </t>
  </si>
  <si>
    <t>Hijo</t>
  </si>
  <si>
    <t>SV03-412</t>
  </si>
  <si>
    <t>01484753-7</t>
  </si>
  <si>
    <t>Roberto Jose</t>
  </si>
  <si>
    <t>Aguirre Campos</t>
  </si>
  <si>
    <t>Fnl Col Valparaiso Pje Letona Blvd Constitucion #10</t>
  </si>
  <si>
    <t>lajcuch@gmail.com</t>
  </si>
  <si>
    <t>02051964-7</t>
  </si>
  <si>
    <t>Keny Lisbeth Perez de Aguirre</t>
  </si>
  <si>
    <t>esposa</t>
  </si>
  <si>
    <t>SV03-413</t>
  </si>
  <si>
    <t>00829528-5</t>
  </si>
  <si>
    <t>Juana Albertina</t>
  </si>
  <si>
    <t>Recinos de Zelaya</t>
  </si>
  <si>
    <t>Col Zacamil Edif 19 Apto 28</t>
  </si>
  <si>
    <t>02249360-1</t>
  </si>
  <si>
    <t>SV03-414</t>
  </si>
  <si>
    <t>02745903-4</t>
  </si>
  <si>
    <t>Miguel Antonio Cuauthemoc</t>
  </si>
  <si>
    <t>Cerros Osorio</t>
  </si>
  <si>
    <t xml:space="preserve">Reparto el bambú pasaje #1. Casa #14 A </t>
  </si>
  <si>
    <t>mcerrosjr@yahoo.com</t>
  </si>
  <si>
    <t>0614-211081-135-8</t>
  </si>
  <si>
    <t>Diana Lorelai Sac de Cerros</t>
  </si>
  <si>
    <t>SV03-415</t>
  </si>
  <si>
    <t>00219374-4</t>
  </si>
  <si>
    <t>Samuel Elias</t>
  </si>
  <si>
    <t>Gonzalez Molina</t>
  </si>
  <si>
    <t>Panificador</t>
  </si>
  <si>
    <t>Rpto Morazan 2 Ave Venecia casa 73</t>
  </si>
  <si>
    <t>samelias4599@yahoo.com</t>
  </si>
  <si>
    <t>1002-081273-101-6</t>
  </si>
  <si>
    <t>01143003-0</t>
  </si>
  <si>
    <t>Xiomara Guadalupe Najarro de Gonzalez</t>
  </si>
  <si>
    <t>SV03-416</t>
  </si>
  <si>
    <t>00066848-4</t>
  </si>
  <si>
    <t>Moises Elias</t>
  </si>
  <si>
    <t>Cruz Lopez</t>
  </si>
  <si>
    <t>2272-1346</t>
  </si>
  <si>
    <t>Col. INPEP 1 edif O-12 # 13, zacamil</t>
  </si>
  <si>
    <t xml:space="preserve">moi_eli@hotmail.com </t>
  </si>
  <si>
    <t>0608-061281-101-1</t>
  </si>
  <si>
    <t>03435570-4</t>
  </si>
  <si>
    <t>Brenda Nathaly Perez Quijano</t>
  </si>
  <si>
    <t>SV03-417</t>
  </si>
  <si>
    <t>02066342-0</t>
  </si>
  <si>
    <t>Jose Carlos</t>
  </si>
  <si>
    <t>Orellana Flores</t>
  </si>
  <si>
    <t>Res Bosques de la Paz Cl 17 Ote Pol 33 # 33</t>
  </si>
  <si>
    <t>carlos.orellana0652@yahoo.com</t>
  </si>
  <si>
    <t>0617-061084-101-0</t>
  </si>
  <si>
    <t>Miguel Ramiro Ortega Guevara</t>
  </si>
  <si>
    <t>00856819-1</t>
  </si>
  <si>
    <t>María Ana Vicenta Marroquín de Orellana</t>
  </si>
  <si>
    <t>SV03-418</t>
  </si>
  <si>
    <t>01499424-5</t>
  </si>
  <si>
    <t>Aracely del carmen</t>
  </si>
  <si>
    <t>acevedo de iraheta</t>
  </si>
  <si>
    <t>Res. Sta Lucia Pte Fnl Pje 2 #7</t>
  </si>
  <si>
    <t>aracely.acevedo@hotmail.com</t>
  </si>
  <si>
    <t>06170302580015</t>
  </si>
  <si>
    <t>02860719-3</t>
  </si>
  <si>
    <t>Alma Veronica Castro de Serrano</t>
  </si>
  <si>
    <t>Nuera</t>
  </si>
  <si>
    <t>SV03-419</t>
  </si>
  <si>
    <t>04271548-9</t>
  </si>
  <si>
    <t>Fatima Alexandra</t>
  </si>
  <si>
    <t>Hernandez Duran</t>
  </si>
  <si>
    <t>Res Cumbres de Cuscatlan sda H Pol P-2 #38</t>
  </si>
  <si>
    <t>fafa_0813@hotmail.com</t>
  </si>
  <si>
    <t>0501-130590-101-6</t>
  </si>
  <si>
    <t>Mario Alexander Cuenca Mendoza</t>
  </si>
  <si>
    <t>02282914-5</t>
  </si>
  <si>
    <t>Sandra Elizabeth Duran de Hernandez</t>
  </si>
  <si>
    <t>Mamá</t>
  </si>
  <si>
    <t>SV03-420</t>
  </si>
  <si>
    <t>Licenciado</t>
  </si>
  <si>
    <t>Res Alturas de Tenerife Cl Los Amantes Pol B Casa #5</t>
  </si>
  <si>
    <t>06142211740032</t>
  </si>
  <si>
    <t>00235456-1</t>
  </si>
  <si>
    <t>Aida del Rocio Bolaños de Schaeuffler</t>
  </si>
  <si>
    <t>SV03-421</t>
  </si>
  <si>
    <t>Economista</t>
  </si>
  <si>
    <t>1003-191141-001-8</t>
  </si>
  <si>
    <t>hijo</t>
  </si>
  <si>
    <t>SV03-422</t>
  </si>
  <si>
    <t>01433306-7</t>
  </si>
  <si>
    <t>Victor Manuel</t>
  </si>
  <si>
    <t>Izaguirre Rodriguez</t>
  </si>
  <si>
    <t>Colonia San Francisco, Calle Principal No 98</t>
  </si>
  <si>
    <t>0614-260875-110-7</t>
  </si>
  <si>
    <t>SV03-423</t>
  </si>
  <si>
    <t>SV03-424</t>
  </si>
  <si>
    <t>02794988-5</t>
  </si>
  <si>
    <t>Xochitl Natalia</t>
  </si>
  <si>
    <t>Cerros de Garcia</t>
  </si>
  <si>
    <t>Empleada</t>
  </si>
  <si>
    <t>Urb La Gloria Pje Y Pol P-2 #32</t>
  </si>
  <si>
    <t>herbal.xochitl@yahoo.es</t>
  </si>
  <si>
    <t>0614-100876-117-0</t>
  </si>
  <si>
    <t>02493605-3</t>
  </si>
  <si>
    <t>Maria Dora Osorio de Cerros</t>
  </si>
  <si>
    <t>SV03-425</t>
  </si>
  <si>
    <t>03421258-2</t>
  </si>
  <si>
    <t>Nancy Veronica</t>
  </si>
  <si>
    <t>Cañas de Bonilla</t>
  </si>
  <si>
    <t>Bo San Nicolas 5a ave Sur #6, Cojutepeque</t>
  </si>
  <si>
    <t>nancy12cm@yahoo.com</t>
  </si>
  <si>
    <t>1204-311285-101-8</t>
  </si>
  <si>
    <t>Isaac Bonilla Castellanos</t>
  </si>
  <si>
    <t>Esposo</t>
  </si>
  <si>
    <t>SV03-426</t>
  </si>
  <si>
    <t>01337320-0</t>
  </si>
  <si>
    <t>Maria Julia</t>
  </si>
  <si>
    <t>Castellanos de Bonilla</t>
  </si>
  <si>
    <t>Domestica</t>
  </si>
  <si>
    <t>Bo San Nicolas 5a Ave Sur #5, Cojutepeque</t>
  </si>
  <si>
    <t>0907-220651-001-3</t>
  </si>
  <si>
    <t>SV03-427</t>
  </si>
  <si>
    <t>00034982-8</t>
  </si>
  <si>
    <t>Tania Ivonne</t>
  </si>
  <si>
    <t>Alvarado Alvarez</t>
  </si>
  <si>
    <t>Reparto Santa Clara Pasaje C #25, Cuscatancingo</t>
  </si>
  <si>
    <t>tania452@gmail.com</t>
  </si>
  <si>
    <t>0614-201278-116-5</t>
  </si>
  <si>
    <t>Salvador Mauricio Estrada Gonzalez</t>
  </si>
  <si>
    <t>01410376-3</t>
  </si>
  <si>
    <t>Wilber Alexander Serrano Cortez</t>
  </si>
  <si>
    <t>Compañero de vida</t>
  </si>
  <si>
    <t>SV03-428</t>
  </si>
  <si>
    <t>04908500-5</t>
  </si>
  <si>
    <t>Ana Sonia</t>
  </si>
  <si>
    <t>Fuentes de Cabrera</t>
  </si>
  <si>
    <t>Enfermera</t>
  </si>
  <si>
    <t>Reparto Morazan 2 calle Prusia Casa 36</t>
  </si>
  <si>
    <t>0907-240246-001-1</t>
  </si>
  <si>
    <t>Eve Alcaides Cabrera</t>
  </si>
  <si>
    <t>SV03-429</t>
  </si>
  <si>
    <t>03719664-6</t>
  </si>
  <si>
    <t>Hector Gadiel</t>
  </si>
  <si>
    <t>Echeverria Fuentes</t>
  </si>
  <si>
    <t>Rto Morazan 2 Cl Prusia #36</t>
  </si>
  <si>
    <t>hectorcabrera411@gmail.com</t>
  </si>
  <si>
    <t>0614-060574-004-7</t>
  </si>
  <si>
    <t>Ana Sonia Fuentes de Cabrera</t>
  </si>
  <si>
    <t>SV03-430</t>
  </si>
  <si>
    <t>00862399-1</t>
  </si>
  <si>
    <t>Jaime Alfredo</t>
  </si>
  <si>
    <t>Cumbres de Cuscatlan, Pasaje Pizlintec No. 14, Antiguo Cuscatlan</t>
  </si>
  <si>
    <t>pascri123@hotmail.com</t>
  </si>
  <si>
    <t>0614-040163-003-3</t>
  </si>
  <si>
    <t>Rina Isabel Cristiani Goodall</t>
  </si>
  <si>
    <t>01892718-5</t>
  </si>
  <si>
    <t>Ana Maria Sanabria de Pascual</t>
  </si>
  <si>
    <t>PE13-431</t>
  </si>
  <si>
    <t>CIA GREEC</t>
  </si>
  <si>
    <t>SAC</t>
  </si>
  <si>
    <t>051-4423-9380 </t>
  </si>
  <si>
    <t>Nicolás Pierola 324</t>
  </si>
  <si>
    <t>Trujillo</t>
  </si>
  <si>
    <t> Peru</t>
  </si>
  <si>
    <t>avilamiguel3@gmail.com</t>
  </si>
  <si>
    <t>Miguel Avila Garcia</t>
  </si>
  <si>
    <t>SV03-432</t>
  </si>
  <si>
    <t>01990350-8</t>
  </si>
  <si>
    <t>William Ernesto</t>
  </si>
  <si>
    <t>Hernandez Panameño</t>
  </si>
  <si>
    <t>Residencial Santorini, Senda 2, Casa 7, San Marcos</t>
  </si>
  <si>
    <t>whpanameno1@gmail.com</t>
  </si>
  <si>
    <t>0614-101067-103-0</t>
  </si>
  <si>
    <t>01990265-9</t>
  </si>
  <si>
    <t xml:space="preserve">Claudia María Alvarado Alvarado de Hernández </t>
  </si>
  <si>
    <t>SV03-433</t>
  </si>
  <si>
    <t>0815-011167-001-4</t>
  </si>
  <si>
    <t>02937871-3</t>
  </si>
  <si>
    <t>MANUEL DE JESUS ESCOBAR TICAS</t>
  </si>
  <si>
    <t>Hermano</t>
  </si>
  <si>
    <t>SV03-434</t>
  </si>
  <si>
    <t>03446621-2</t>
  </si>
  <si>
    <t>Karla Ivette</t>
  </si>
  <si>
    <t>Guevara Campos</t>
  </si>
  <si>
    <t>Col San Jose Pje 20 #54</t>
  </si>
  <si>
    <t>ivette.piolin@gmail.com</t>
  </si>
  <si>
    <t>0614-291285-117-7</t>
  </si>
  <si>
    <t>03927652-3</t>
  </si>
  <si>
    <t>Sulma Elisa Guevara Campos</t>
  </si>
  <si>
    <t>Hermana</t>
  </si>
  <si>
    <t>SV03-435</t>
  </si>
  <si>
    <t>02020113-9</t>
  </si>
  <si>
    <t>Melany del Rosario</t>
  </si>
  <si>
    <t>Romero de Flores</t>
  </si>
  <si>
    <t>Profesora</t>
  </si>
  <si>
    <t>Urb La Gloria Cl La Gloria Block A-2 #4A</t>
  </si>
  <si>
    <t>melanyflores@hotmail.com</t>
  </si>
  <si>
    <t>0608-110967-001-2</t>
  </si>
  <si>
    <t>Manuel Antonio Flores Batres</t>
  </si>
  <si>
    <t>SV03-436</t>
  </si>
  <si>
    <t>03678176-5</t>
  </si>
  <si>
    <t>Flor de Maria</t>
  </si>
  <si>
    <t>Romero de Quijano</t>
  </si>
  <si>
    <t xml:space="preserve">7118-9344 </t>
  </si>
  <si>
    <t>7069-0185 </t>
  </si>
  <si>
    <t>Urb Jardines de la Sabana 3 Cdad Merliot Sda F Pol I-11 #23</t>
  </si>
  <si>
    <t>florcyrmc@gmail.com</t>
  </si>
  <si>
    <t>0614-020187-120-2</t>
  </si>
  <si>
    <t>03420231-7</t>
  </si>
  <si>
    <t>Edwin Alberto Quijano Alvarado</t>
  </si>
  <si>
    <t>SV03-437</t>
  </si>
  <si>
    <t>01238565-2</t>
  </si>
  <si>
    <t>Leonel Antonio</t>
  </si>
  <si>
    <t>Henriquez Giron</t>
  </si>
  <si>
    <t>Res Altos de Montebello C. Aconcagua pje A y B, Grupo 6 #27</t>
  </si>
  <si>
    <t>aleitogiron05@gmail.com</t>
  </si>
  <si>
    <t>0821-090583-101-5</t>
  </si>
  <si>
    <t>Jose Adolfo Valle Aquino</t>
  </si>
  <si>
    <t>01208111-9</t>
  </si>
  <si>
    <t>Luz de Maria Giron de Hercules</t>
  </si>
  <si>
    <t>SV03-438</t>
  </si>
  <si>
    <t>02058748-8</t>
  </si>
  <si>
    <t>Ruth Miladis</t>
  </si>
  <si>
    <t>Barrios de Herrera</t>
  </si>
  <si>
    <t>Res Las Rosas 2 Cl ppal #15</t>
  </si>
  <si>
    <t>ruth_miladisbarrios@hotmail.com</t>
  </si>
  <si>
    <t>1210-141058-001-2</t>
  </si>
  <si>
    <t>04318891-0</t>
  </si>
  <si>
    <t>Ruth Evila Herrera Barrios</t>
  </si>
  <si>
    <t>Hija</t>
  </si>
  <si>
    <t>SV03-439</t>
  </si>
  <si>
    <t>Wilber Alexander</t>
  </si>
  <si>
    <t>Serrano Cortez</t>
  </si>
  <si>
    <t>7786-2450</t>
  </si>
  <si>
    <t>Col Santa Margarita Calle PPAL Block "A" #7</t>
  </si>
  <si>
    <t>Ciudad Delgado</t>
  </si>
  <si>
    <t>Salvador</t>
  </si>
  <si>
    <t>serranowilber@gmail.com</t>
  </si>
  <si>
    <t>0614-270777-112-8</t>
  </si>
  <si>
    <t>Tania Ivonne Alvarado Alvarez</t>
  </si>
  <si>
    <t>Compañera de vida</t>
  </si>
  <si>
    <t>SV03-440</t>
  </si>
  <si>
    <t>03055931-4</t>
  </si>
  <si>
    <t>Cesar Boanerges</t>
  </si>
  <si>
    <t>Calderon Toledo</t>
  </si>
  <si>
    <t>Res Santa Maria Av Los Cipreses Block E #8</t>
  </si>
  <si>
    <t>cesar.b.calderon.t@gmail.com</t>
  </si>
  <si>
    <t>0603-170479-101-6</t>
  </si>
  <si>
    <t>00077709-7</t>
  </si>
  <si>
    <t>Maria Marta Gloria Toledo Zavala</t>
  </si>
  <si>
    <t>SV03-441</t>
  </si>
  <si>
    <t>04229305-5</t>
  </si>
  <si>
    <t>Joel</t>
  </si>
  <si>
    <t>Diaz Bojorquez</t>
  </si>
  <si>
    <t>6420-2042</t>
  </si>
  <si>
    <t>Km 7 ½ Carretera troncal del norte urb. Colinas del Norte 1 etapa pje 6 casa#35-J</t>
  </si>
  <si>
    <t>joelbojorquez31@gmail.com</t>
  </si>
  <si>
    <t>0614-150290-122-7</t>
  </si>
  <si>
    <t>04670317-5</t>
  </si>
  <si>
    <t xml:space="preserve">Jasmine Stefany Avelar Mendez </t>
  </si>
  <si>
    <t>SV03-442</t>
  </si>
  <si>
    <t>03637019-0</t>
  </si>
  <si>
    <t>Adonias</t>
  </si>
  <si>
    <t>Salas Pivaral</t>
  </si>
  <si>
    <t>Res Lomas de Altamira Cl La Golondrina #7</t>
  </si>
  <si>
    <t>adonias.salas@gmail.com</t>
  </si>
  <si>
    <t>0614-081186-114-4</t>
  </si>
  <si>
    <t>04632839-9</t>
  </si>
  <si>
    <t>David Salas Pivaral</t>
  </si>
  <si>
    <t>SV03-443</t>
  </si>
  <si>
    <t>02000931-7</t>
  </si>
  <si>
    <t>Rodolfo Alexander</t>
  </si>
  <si>
    <t>Urias Luna</t>
  </si>
  <si>
    <t>Electricista</t>
  </si>
  <si>
    <t>6178-1688</t>
  </si>
  <si>
    <t>avenida noe canjura grupo 6, casa 5</t>
  </si>
  <si>
    <t>raul_urias@yahoo.com</t>
  </si>
  <si>
    <t>0512-0874101-9</t>
  </si>
  <si>
    <t>01866424-0</t>
  </si>
  <si>
    <t>Vilma Maribel Viscarra de Urias</t>
  </si>
  <si>
    <t>SV03-444</t>
  </si>
  <si>
    <t>03336913-2</t>
  </si>
  <si>
    <t>Gerson David</t>
  </si>
  <si>
    <t>Hernandez Martinez</t>
  </si>
  <si>
    <t>col bosques del río pasaje 22 casa 4</t>
  </si>
  <si>
    <t>gerson_david@hotmail.com</t>
  </si>
  <si>
    <t>0614-061085-114-0</t>
  </si>
  <si>
    <t>02553075-3</t>
  </si>
  <si>
    <t>Owen Watson Hernandez Martinez</t>
  </si>
  <si>
    <t>ES034-445</t>
  </si>
  <si>
    <t>18892374J</t>
  </si>
  <si>
    <t>Francisco Gil</t>
  </si>
  <si>
    <t>Fernandez de Vega</t>
  </si>
  <si>
    <t>Jubilado</t>
  </si>
  <si>
    <t>C/ Xativa , 9, Vila Real</t>
  </si>
  <si>
    <t>Castellon</t>
  </si>
  <si>
    <t>España</t>
  </si>
  <si>
    <t>Española</t>
  </si>
  <si>
    <t>pacogil@xpress.com</t>
  </si>
  <si>
    <t>paa342301</t>
  </si>
  <si>
    <t>Araceli Ruiz Vazquez</t>
  </si>
  <si>
    <t>SV03-446</t>
  </si>
  <si>
    <t>01091131-8</t>
  </si>
  <si>
    <t>Alejandro Antonio</t>
  </si>
  <si>
    <t>Melgar Perez</t>
  </si>
  <si>
    <t>Calle barranquilla #21, Plan del Pino</t>
  </si>
  <si>
    <t>alexaizen@hotmail.com</t>
  </si>
  <si>
    <t>0613-280584-102-3</t>
  </si>
  <si>
    <t>03728501-3</t>
  </si>
  <si>
    <t>Xiomara Patricia Pérez de Melgar</t>
  </si>
  <si>
    <t>SV03-447</t>
  </si>
  <si>
    <t>SV03-448</t>
  </si>
  <si>
    <t>02642738-5</t>
  </si>
  <si>
    <t xml:space="preserve">Luis Alonso </t>
  </si>
  <si>
    <t>Delgado Aguilar </t>
  </si>
  <si>
    <t xml:space="preserve">km42 carretera litoral tamanique </t>
  </si>
  <si>
    <t>Luis.delgado64@gmail.com</t>
  </si>
  <si>
    <t>0509-050464-002-0</t>
  </si>
  <si>
    <t>04907887-0</t>
  </si>
  <si>
    <t>INGRID LOURDES DELGADO RUIZ</t>
  </si>
  <si>
    <t>SV03-449</t>
  </si>
  <si>
    <t>Ingrid Lourdes</t>
  </si>
  <si>
    <t>Delgado Ruiz</t>
  </si>
  <si>
    <t>KM42 playa el tunco carretera litoral tamanique</t>
  </si>
  <si>
    <t>surf.delgado@gmail.com</t>
  </si>
  <si>
    <t>0509-301093-103-3</t>
  </si>
  <si>
    <t>Luis Alonso Delgado Aguilar</t>
  </si>
  <si>
    <t>Padre</t>
  </si>
  <si>
    <t>SV03-450</t>
  </si>
  <si>
    <t>03972338-4</t>
  </si>
  <si>
    <t>Javier Ernesto</t>
  </si>
  <si>
    <t>Coto Trejo</t>
  </si>
  <si>
    <t>Res a Colina, 12 Cl Ote Sda El Cipres, Bk "F" #6</t>
  </si>
  <si>
    <t>javier.ecoto@yahoo.com</t>
  </si>
  <si>
    <t>0614-200888-105-8</t>
  </si>
  <si>
    <t>01541282-2</t>
  </si>
  <si>
    <t>Ruth Marlene Trejo de Coto</t>
  </si>
  <si>
    <t>SV03-451</t>
  </si>
  <si>
    <t>02257165-3</t>
  </si>
  <si>
    <t>Aida America</t>
  </si>
  <si>
    <t>Alvarado Rauda</t>
  </si>
  <si>
    <t>Caserio Tepeyac, Canton Chiapas</t>
  </si>
  <si>
    <t>0204-171084-102-6</t>
  </si>
  <si>
    <t>SV03-452</t>
  </si>
  <si>
    <t>0614-020764-004-1</t>
  </si>
  <si>
    <t>05322121-5</t>
  </si>
  <si>
    <t>Rodrigo Alfrego Pascual Sanabria</t>
  </si>
  <si>
    <t>Sobrino</t>
  </si>
  <si>
    <t>SV03-453</t>
  </si>
  <si>
    <t>Cuerpo D Av 1 Cond Parque Sn Luis apt2-09</t>
  </si>
  <si>
    <t>0614-230682-150-5</t>
  </si>
  <si>
    <t>c64286968</t>
  </si>
  <si>
    <t>Anna Alas Cortez</t>
  </si>
  <si>
    <t>SV03-454</t>
  </si>
  <si>
    <t xml:space="preserve">02923480-4 </t>
  </si>
  <si>
    <t xml:space="preserve">Corina Elizabeth </t>
  </si>
  <si>
    <t xml:space="preserve">Vásquez de Serrano </t>
  </si>
  <si>
    <t>7029-8402</t>
  </si>
  <si>
    <t>Col Nueva Acajutla calle poniente Block F, casa 12. Acajutla.</t>
  </si>
  <si>
    <t>Sonsonate</t>
  </si>
  <si>
    <t>corinadeserrano@gmail.com</t>
  </si>
  <si>
    <t>0301-070585-101-4</t>
  </si>
  <si>
    <t>03465991-2</t>
  </si>
  <si>
    <t xml:space="preserve">Rafael Serrano Fuentes  </t>
  </si>
  <si>
    <t>SV03-455</t>
  </si>
  <si>
    <t>00741247-8</t>
  </si>
  <si>
    <t>Elvira Rachel</t>
  </si>
  <si>
    <t>Almendarez Pacheco</t>
  </si>
  <si>
    <t>Res. Altos de San Luis Cl Aida Sur Pol A #19</t>
  </si>
  <si>
    <t>eralmendarez2@gmail.com</t>
  </si>
  <si>
    <t>1203-040451-001-9</t>
  </si>
  <si>
    <t>Jose Orellana</t>
  </si>
  <si>
    <t>05024679-5</t>
  </si>
  <si>
    <t>Glenda Xiomara Chevez Pacheco</t>
  </si>
  <si>
    <t>SV03-456</t>
  </si>
  <si>
    <t>00607927-7</t>
  </si>
  <si>
    <t>Giovanni Alexander</t>
  </si>
  <si>
    <t>Rivas Quintanilla</t>
  </si>
  <si>
    <t>Res Campos Eliseos 2 Senda Los Eliseos #16</t>
  </si>
  <si>
    <t>giovanni.a.rivas@hotmail.com</t>
  </si>
  <si>
    <t>0614-280379-101-6</t>
  </si>
  <si>
    <t>00345681-0</t>
  </si>
  <si>
    <t>Gloria Esperanza Quintanilla Rivera</t>
  </si>
  <si>
    <t>SV03-457</t>
  </si>
  <si>
    <t>02045913-0</t>
  </si>
  <si>
    <t xml:space="preserve">José Roberto </t>
  </si>
  <si>
    <t>Osorio Molina</t>
  </si>
  <si>
    <t>Contador</t>
  </si>
  <si>
    <t>Residencial Nobles de Santander #8</t>
  </si>
  <si>
    <t>josemolina080948@gmail.com</t>
  </si>
  <si>
    <t>1313-201047-001-8</t>
  </si>
  <si>
    <t>01616592-3</t>
  </si>
  <si>
    <t>Rosa Angelina Durán de Osorio</t>
  </si>
  <si>
    <t>SV03-458</t>
  </si>
  <si>
    <t>05381845-2</t>
  </si>
  <si>
    <t>Andrea Michelle</t>
  </si>
  <si>
    <t>Gomez Romero</t>
  </si>
  <si>
    <t>7478-2367</t>
  </si>
  <si>
    <t>Col. La Cima 2 Pje 2 Ote Casa#4-Y</t>
  </si>
  <si>
    <t>psn.gomez@gmail.com</t>
  </si>
  <si>
    <t>0614-290696-129-7</t>
  </si>
  <si>
    <t>04556292-4</t>
  </si>
  <si>
    <t>Henry Adrian Gomez Romero</t>
  </si>
  <si>
    <t>US01-459</t>
  </si>
  <si>
    <t>c117640</t>
  </si>
  <si>
    <t>Bessy Jacqueline</t>
  </si>
  <si>
    <t>624 N12 St Apt A Las Vegas</t>
  </si>
  <si>
    <t>jackie.godoy4@gmail.com</t>
  </si>
  <si>
    <t>03821297-4</t>
  </si>
  <si>
    <t>Juan Alirio Escobar</t>
  </si>
  <si>
    <t>SV03-460</t>
  </si>
  <si>
    <t>Res la Gloria Pol E4 Cl Santa Fe #1</t>
  </si>
  <si>
    <t>00129785-4</t>
  </si>
  <si>
    <t>Maria Gertrudis Molina</t>
  </si>
  <si>
    <t>SV03-461</t>
  </si>
  <si>
    <t>01967955-7</t>
  </si>
  <si>
    <t>Sandor Roberto</t>
  </si>
  <si>
    <t>Osorio Estrada</t>
  </si>
  <si>
    <t>7859-5029</t>
  </si>
  <si>
    <t>Colonia San Antonio, Pj B #29</t>
  </si>
  <si>
    <t>sandorosorio@gmail.com</t>
  </si>
  <si>
    <t>0614-110474-101-5</t>
  </si>
  <si>
    <t>00590287-5</t>
  </si>
  <si>
    <t>Yolanda Lourdes Canales de Osorio</t>
  </si>
  <si>
    <t>SV03-462</t>
  </si>
  <si>
    <t>0614-111086-110-3</t>
  </si>
  <si>
    <t>01399480-2</t>
  </si>
  <si>
    <t>Josefina Urbina Lopez</t>
  </si>
  <si>
    <t>madre</t>
  </si>
  <si>
    <t>SV03-463</t>
  </si>
  <si>
    <t>01256316-1</t>
  </si>
  <si>
    <t>Carlos Salvador</t>
  </si>
  <si>
    <t>Ticas</t>
  </si>
  <si>
    <t>Abogado</t>
  </si>
  <si>
    <t>Rpto Los Rosales Cl y Pje 1 Polig B #2</t>
  </si>
  <si>
    <t>carlossalvadorticas@yahoo.com</t>
  </si>
  <si>
    <t>0815-190644-001-9</t>
  </si>
  <si>
    <t>01783680-2</t>
  </si>
  <si>
    <t>Edis Soneyda Gomez de Ticas</t>
  </si>
  <si>
    <t>SV03-464</t>
  </si>
  <si>
    <t>Hernández Martínez</t>
  </si>
  <si>
    <t>Owen Watson Hernández Martínez</t>
  </si>
  <si>
    <t>SV03-465</t>
  </si>
  <si>
    <t>SV03-466</t>
  </si>
  <si>
    <t>01189846-6</t>
  </si>
  <si>
    <t>Margarita Janet</t>
  </si>
  <si>
    <t>Hernandez de Menjivar</t>
  </si>
  <si>
    <t>Res Parque San Luis 1 Block C Apto I-14</t>
  </si>
  <si>
    <t>jenetmh@gmail.com</t>
  </si>
  <si>
    <t>0614-030666-012-1</t>
  </si>
  <si>
    <t>04936360-7</t>
  </si>
  <si>
    <t>Javier Absalom Menjivar Hernandez</t>
  </si>
  <si>
    <t>SV03-467</t>
  </si>
  <si>
    <t>00063312-0</t>
  </si>
  <si>
    <t>Carlos Rafael</t>
  </si>
  <si>
    <t>Herrera Rodriguez</t>
  </si>
  <si>
    <t>Motorista</t>
  </si>
  <si>
    <t>Ruth Miladis Barrios de Herrera</t>
  </si>
  <si>
    <t>SV03-468</t>
  </si>
  <si>
    <t>Gloria Esperanza</t>
  </si>
  <si>
    <t>Quintanilla Rivera</t>
  </si>
  <si>
    <t>Urb Campos Eliseos 2, Fnl Av Augusta Cl Sda Eliseo #18</t>
  </si>
  <si>
    <t>0614-230552-006-4</t>
  </si>
  <si>
    <t>Giovanny Alexander Rivas</t>
  </si>
  <si>
    <t>SV03-469</t>
  </si>
  <si>
    <t>01913507-4</t>
  </si>
  <si>
    <t>Maria Dolores</t>
  </si>
  <si>
    <t>Rivera de Alfaro</t>
  </si>
  <si>
    <t>Costurera</t>
  </si>
  <si>
    <t>Cond Las Flores Cl A Mariona Bk "c" Apto 8</t>
  </si>
  <si>
    <t>loliriveradealfaro@gmail.com</t>
  </si>
  <si>
    <t>0202-150963-001-0</t>
  </si>
  <si>
    <t>04416418-9</t>
  </si>
  <si>
    <t>Hector Mauricio Alfaro Rivera</t>
  </si>
  <si>
    <t>SV03-470</t>
  </si>
  <si>
    <t>01847744-9</t>
  </si>
  <si>
    <t>Oscar Gustavo</t>
  </si>
  <si>
    <t>Diaz Portillo</t>
  </si>
  <si>
    <t>Res Porticos de San Ramon, Pje 10 Ote, Casa 10-c</t>
  </si>
  <si>
    <t>gustadiaz80@gmail.com</t>
  </si>
  <si>
    <t>0612-140580-102-0</t>
  </si>
  <si>
    <t>00424799-7</t>
  </si>
  <si>
    <t>Gloria Griselda Flores de Diaz</t>
  </si>
  <si>
    <t>SV03-471</t>
  </si>
  <si>
    <t>05513323-0</t>
  </si>
  <si>
    <t>Kevin Eduardo</t>
  </si>
  <si>
    <t>Campos Reyes</t>
  </si>
  <si>
    <t>Com Serpas 27 Cl Pte Bk J #12</t>
  </si>
  <si>
    <t>camposkevin99@gmail.com</t>
  </si>
  <si>
    <t>0614-130497-128-7</t>
  </si>
  <si>
    <t>03115278-3</t>
  </si>
  <si>
    <t>Iliana de Jesus Reyes Mejia</t>
  </si>
  <si>
    <t>SV03-472</t>
  </si>
  <si>
    <t>03944859-4</t>
  </si>
  <si>
    <t>Edgar Antonio</t>
  </si>
  <si>
    <t>Argueta Orellana</t>
  </si>
  <si>
    <t>Transportista</t>
  </si>
  <si>
    <t>Col San Carlos 2 Cl La Cooperativa El Angel #11</t>
  </si>
  <si>
    <t>edgar.say@gmail.com</t>
  </si>
  <si>
    <t>0602-250688-102-7</t>
  </si>
  <si>
    <t>Carlos Rafael Herrera Rodriguez</t>
  </si>
  <si>
    <t>04023802-5</t>
  </si>
  <si>
    <t>Elsi Aracely Burgos de Argueta</t>
  </si>
  <si>
    <t>SV03-473</t>
  </si>
  <si>
    <t>01179864-0</t>
  </si>
  <si>
    <t>Victor Eduardo</t>
  </si>
  <si>
    <t>Martinez Gonzalez</t>
  </si>
  <si>
    <t>7150-8442</t>
  </si>
  <si>
    <t>Lor San Francisco Av Ceferindo Mancia #30c, El Congo</t>
  </si>
  <si>
    <t>Santa Ana</t>
  </si>
  <si>
    <t>Victore.martinez@fotlinc.com</t>
  </si>
  <si>
    <t>0204-050574-101-2</t>
  </si>
  <si>
    <t>01616774-7</t>
  </si>
  <si>
    <t>Saria Nadel Cerros de Martinez</t>
  </si>
  <si>
    <t>SV03-474</t>
  </si>
  <si>
    <t>SV03-475</t>
  </si>
  <si>
    <t>03927680-8</t>
  </si>
  <si>
    <t>Jhony Edel</t>
  </si>
  <si>
    <t>Torrez Rivera</t>
  </si>
  <si>
    <t>Centro Urbano Monserrat Ivu edf N apto #38</t>
  </si>
  <si>
    <t>jhony44.jdr@gmail.com</t>
  </si>
  <si>
    <t>0614-260388-119-3</t>
  </si>
  <si>
    <t>04020956-3</t>
  </si>
  <si>
    <t>Idalia Cristina Perez de Torrez</t>
  </si>
  <si>
    <t>SV03-476</t>
  </si>
  <si>
    <t>03882145-6</t>
  </si>
  <si>
    <t>Santos Agapito</t>
  </si>
  <si>
    <t>Medrano Hernandez</t>
  </si>
  <si>
    <t>Col Belen 2 #33 Colon</t>
  </si>
  <si>
    <t>santosmedrano108@gmail.com</t>
  </si>
  <si>
    <t>1219-240378-102-0</t>
  </si>
  <si>
    <t>00188462-7</t>
  </si>
  <si>
    <t>Nereida Beatriz Velasquez</t>
  </si>
  <si>
    <t>SV03-477</t>
  </si>
  <si>
    <t>04838155-5</t>
  </si>
  <si>
    <t>Josselyn Marisela</t>
  </si>
  <si>
    <t>Linares Reyes</t>
  </si>
  <si>
    <t>Bo Santa Cruz 5a ave Sur Ent 7 y 9 Cl Ote #25</t>
  </si>
  <si>
    <t>josselyn.m.linares@gmail.com</t>
  </si>
  <si>
    <t>0210-290693-102-2</t>
  </si>
  <si>
    <t>00421076-2</t>
  </si>
  <si>
    <t>Maria Celia Reyes de Cordova</t>
  </si>
  <si>
    <t>SV03-478</t>
  </si>
  <si>
    <t>04275835-6</t>
  </si>
  <si>
    <t>Kevin Javier</t>
  </si>
  <si>
    <t>Delgado Campos</t>
  </si>
  <si>
    <t>Col. Bosques del Matazano 3 Pke Los Amantes#314</t>
  </si>
  <si>
    <t>kevin.delgado.campos@gmail.com</t>
  </si>
  <si>
    <t>0614-300191-107-1</t>
  </si>
  <si>
    <t>05061497-2</t>
  </si>
  <si>
    <t>Andrea Elizabeth Cardoza de Delgado</t>
  </si>
  <si>
    <t>SV03-479</t>
  </si>
  <si>
    <t>04780578-4</t>
  </si>
  <si>
    <t>Silvia Rebeca</t>
  </si>
  <si>
    <t>Clara Canizalez</t>
  </si>
  <si>
    <t>Bo El Calvario, Cl Alberto Masferrer #18 Sto Tomas</t>
  </si>
  <si>
    <t>rebeca_clara@hotmail.com</t>
  </si>
  <si>
    <t>0614-080393-112-5</t>
  </si>
  <si>
    <t>01638987-8</t>
  </si>
  <si>
    <t>Silvia Lorena Canizalez Flores</t>
  </si>
  <si>
    <t>SV03-480</t>
  </si>
  <si>
    <t>Rafael Antonio</t>
  </si>
  <si>
    <t>Serrano Fuentes</t>
  </si>
  <si>
    <t>Lor El Milagro Km 5 c a Acajutla Pol 31 Lot #2 San Julian</t>
  </si>
  <si>
    <t>rafael.serrano.fuentes@gmail.com</t>
  </si>
  <si>
    <t>0301-030885-104-0</t>
  </si>
  <si>
    <t>02923480-4</t>
  </si>
  <si>
    <t>Corina Elizabeth Vasquez de Serrano</t>
  </si>
  <si>
    <t>SV03-481</t>
  </si>
  <si>
    <t>De La Cruz Saravia</t>
  </si>
  <si>
    <t>Arquitecto</t>
  </si>
  <si>
    <t>Urb La Santisima Trinidad 1 Block "E" Pte Pol 26, Pje 26 #6</t>
  </si>
  <si>
    <t>0614-230658-007-0</t>
  </si>
  <si>
    <t>01158657-2</t>
  </si>
  <si>
    <t>Jorge Adalberto De La Cruz Saravia</t>
  </si>
  <si>
    <t>SV03-482</t>
  </si>
  <si>
    <t>00824762-2</t>
  </si>
  <si>
    <t>Jose Alejandro</t>
  </si>
  <si>
    <t>Calderon Mayorga</t>
  </si>
  <si>
    <t>Col Palacios 45 Ave Sur #37</t>
  </si>
  <si>
    <t>Axes_sv@live.com</t>
  </si>
  <si>
    <t>0614-231089-135-3</t>
  </si>
  <si>
    <t>Gerson David Hernandez Martinez</t>
  </si>
  <si>
    <t>02330853-2</t>
  </si>
  <si>
    <t>Blanca Margarita Morales Emestica</t>
  </si>
  <si>
    <t>SV03-483</t>
  </si>
  <si>
    <t>04889974-4</t>
  </si>
  <si>
    <t>Irma Sofia</t>
  </si>
  <si>
    <t>Herrera Barrios</t>
  </si>
  <si>
    <t>Res La Glora Pje 2-C Block c9 #9</t>
  </si>
  <si>
    <t>irma.herrera.barrios@gmail.com</t>
  </si>
  <si>
    <t>0614-061293-129-0</t>
  </si>
  <si>
    <t>SV03-484</t>
  </si>
  <si>
    <t>03640580-6</t>
  </si>
  <si>
    <t>Oscar Enrique</t>
  </si>
  <si>
    <t>Rivera Campos</t>
  </si>
  <si>
    <t>Res Altos de San Luis Senda Jessica Casa 2 C</t>
  </si>
  <si>
    <t>zelspear@gmail.com</t>
  </si>
  <si>
    <t>0511-301086-102-8</t>
  </si>
  <si>
    <t>00428961-4</t>
  </si>
  <si>
    <t>Lidia Margarita Campos Fonseca</t>
  </si>
  <si>
    <t>SV03-485</t>
  </si>
  <si>
    <t>Res Las Nubes Pol U1 #34, Antiguo Cuscatlan</t>
  </si>
  <si>
    <t>00421705-7</t>
  </si>
  <si>
    <t>Marta Rubenia Macay de Moreno</t>
  </si>
  <si>
    <t>SV03-486</t>
  </si>
  <si>
    <t>Xiomara Guadalupe</t>
  </si>
  <si>
    <t>Najarro de Gonzalez</t>
  </si>
  <si>
    <t>Panificadora</t>
  </si>
  <si>
    <t>Rpto Morazan 2 av Venecia #73, Soyapango</t>
  </si>
  <si>
    <t>0614-060672-133-0</t>
  </si>
  <si>
    <t>Samuel Elias Gonzalez Molina</t>
  </si>
  <si>
    <t>05730128-7</t>
  </si>
  <si>
    <t>Gigi Nicole Castro Najarro</t>
  </si>
  <si>
    <t>SV03-487</t>
  </si>
  <si>
    <t>SV03-488</t>
  </si>
  <si>
    <t>Alejandro Stefano</t>
  </si>
  <si>
    <t>7921-0420</t>
  </si>
  <si>
    <t>Col Libertad Pasaje Venezuela casa #13</t>
  </si>
  <si>
    <t>asgranados03@gmail.com</t>
  </si>
  <si>
    <t>0614-030994-114-2</t>
  </si>
  <si>
    <t>05207931-1</t>
  </si>
  <si>
    <t>Mauricio Ernesto Granados Orellana</t>
  </si>
  <si>
    <t>SV03-490</t>
  </si>
  <si>
    <t>05223164-9</t>
  </si>
  <si>
    <t>Tania Lissette</t>
  </si>
  <si>
    <t>Perez Nicia</t>
  </si>
  <si>
    <t>Res Brisas de San francisco SDA 11 Casa #3</t>
  </si>
  <si>
    <t>niciatania@gmail.com</t>
  </si>
  <si>
    <t>0614-070895-123-2</t>
  </si>
  <si>
    <t>Jaime Perez</t>
  </si>
  <si>
    <t>SV03-489</t>
  </si>
  <si>
    <t>00677985-1</t>
  </si>
  <si>
    <t>Molina Molina</t>
  </si>
  <si>
    <t>Col. La Sultana Ave Antg Cuscatlan #41</t>
  </si>
  <si>
    <t>0704-150263-101-6</t>
  </si>
  <si>
    <t>Conocido</t>
  </si>
  <si>
    <t>SV03-491</t>
  </si>
  <si>
    <t>00320225-3</t>
  </si>
  <si>
    <t>Claudia Marina</t>
  </si>
  <si>
    <t>Monzon Mejia</t>
  </si>
  <si>
    <t>Doctora</t>
  </si>
  <si>
    <t>Col Miramonte Final Calle Toluca #3</t>
  </si>
  <si>
    <t>cmonzon1602@hotmail.com</t>
  </si>
  <si>
    <t>0614-160269-004-4</t>
  </si>
  <si>
    <t>Karen Cuenca</t>
  </si>
  <si>
    <t>05554509-7</t>
  </si>
  <si>
    <t>Camila Beatriz Perez Monzon</t>
  </si>
  <si>
    <t>SV03-492</t>
  </si>
  <si>
    <t>04101089-4</t>
  </si>
  <si>
    <t>Rafael Angel</t>
  </si>
  <si>
    <t>Guzman Portillo</t>
  </si>
  <si>
    <t>Res Santorini 1 Senda 5 #21, San Marcos</t>
  </si>
  <si>
    <t>rafa.guz89@hotmail.com</t>
  </si>
  <si>
    <t>0614-280589-110-7</t>
  </si>
  <si>
    <t>Melba Jacqueline de Guzman</t>
  </si>
  <si>
    <t>04817345-7</t>
  </si>
  <si>
    <t>Katerin Elizabeth López Mendez</t>
  </si>
  <si>
    <t>SV03-493</t>
  </si>
  <si>
    <t>05437261-1</t>
  </si>
  <si>
    <t>Cristian Alfonso</t>
  </si>
  <si>
    <t>Zetino Salazar</t>
  </si>
  <si>
    <t>Cl Sn Antonio Abad Pje Valdivieso #3-A</t>
  </si>
  <si>
    <t>cristian.zetino15@gmail.com</t>
  </si>
  <si>
    <t>0614-120696-164-8</t>
  </si>
  <si>
    <t>Álvaro Geovanny Zetino Fuentes</t>
  </si>
  <si>
    <t>SV03-494</t>
  </si>
  <si>
    <t>04323000-0</t>
  </si>
  <si>
    <t>Ivan Vladimir</t>
  </si>
  <si>
    <t>Cl A Sn Antonio Abad Pje Valdivieso #3-a</t>
  </si>
  <si>
    <t>ivanvladzet@gmail.com</t>
  </si>
  <si>
    <t>0614-050391-118-1</t>
  </si>
  <si>
    <t>SV03-495</t>
  </si>
  <si>
    <t>03855731-6</t>
  </si>
  <si>
    <t>Cesar Rodrigo</t>
  </si>
  <si>
    <t>Barra Soriano</t>
  </si>
  <si>
    <t>Urb Bosques de Prusia Pje Copinol Bk1s Casa #63</t>
  </si>
  <si>
    <t>csar_barrasoriano@hotmail.com</t>
  </si>
  <si>
    <t>0614-041286-131-9</t>
  </si>
  <si>
    <t>Edgar Benjamin Hernandez Rojas</t>
  </si>
  <si>
    <t>04907053-9</t>
  </si>
  <si>
    <t>Juan Diego Barra Soriano</t>
  </si>
  <si>
    <t>SV03-496</t>
  </si>
  <si>
    <t>04393027-8</t>
  </si>
  <si>
    <t>Misael</t>
  </si>
  <si>
    <t>Guardado Rivera</t>
  </si>
  <si>
    <t>Caserio Guancora, Canton Guarjila, Chalatenango</t>
  </si>
  <si>
    <t>misaelgr1990@outlook.com</t>
  </si>
  <si>
    <t>0407-051190-103-3</t>
  </si>
  <si>
    <t>05220226-8</t>
  </si>
  <si>
    <t>Mirna Aracely Alas Varela</t>
  </si>
  <si>
    <t>SV03-497</t>
  </si>
  <si>
    <t>04488253-3</t>
  </si>
  <si>
    <t>Marvin Rodolfo</t>
  </si>
  <si>
    <t>Colonia Buena Vista  los chilamates, Nueva Concepcion</t>
  </si>
  <si>
    <t>riveraunix@gmail.com</t>
  </si>
  <si>
    <t>0417-050591-101-3</t>
  </si>
  <si>
    <t>00512081-3</t>
  </si>
  <si>
    <t>Maria Marley Rivera Rivera</t>
  </si>
  <si>
    <t>SV03-499</t>
  </si>
  <si>
    <t>Calle Noroña EDif. 33 APto. 14. COl. Atlacatl</t>
  </si>
  <si>
    <t>Rosa Maria Rosales de Mejia</t>
  </si>
  <si>
    <t>SV03-500</t>
  </si>
  <si>
    <t>SV03-501</t>
  </si>
  <si>
    <t>04496958-9</t>
  </si>
  <si>
    <t>Sofia Jacqueline</t>
  </si>
  <si>
    <t>Guzman de Rivas</t>
  </si>
  <si>
    <t>Res Santorini Senda 5 #21</t>
  </si>
  <si>
    <t>sofiguzy_91@hotmail.com</t>
  </si>
  <si>
    <t>0614-080991-108-8</t>
  </si>
  <si>
    <t>04047955-8</t>
  </si>
  <si>
    <t>Gerardo Javier Rivas Alvarez</t>
  </si>
  <si>
    <t>PE13-502</t>
  </si>
  <si>
    <t>Urb. San Isidro Mz L Lote 40, La Libertad</t>
  </si>
  <si>
    <t>Miguel Aguila Garcia</t>
  </si>
  <si>
    <t>RL</t>
  </si>
  <si>
    <t>SV03-504</t>
  </si>
  <si>
    <t>04872059-7</t>
  </si>
  <si>
    <t>Claudia Sofía</t>
  </si>
  <si>
    <t>Hernández Alvarado</t>
  </si>
  <si>
    <t>2220-7909</t>
  </si>
  <si>
    <t>7987-5324</t>
  </si>
  <si>
    <t>csha_pia@hotmail.com</t>
  </si>
  <si>
    <t>0614-060993-143-2</t>
  </si>
  <si>
    <t>William Ernesto Hernandez Panameño</t>
  </si>
  <si>
    <t>05566031-8</t>
  </si>
  <si>
    <t>Rocio Melissa Hernández Alvarado</t>
  </si>
  <si>
    <t>SV03-505</t>
  </si>
  <si>
    <t>03062917-7</t>
  </si>
  <si>
    <t>Marcos Aristides</t>
  </si>
  <si>
    <t>Rivas Arias</t>
  </si>
  <si>
    <t>Bo Jiboa Calle Antigua a Ilobasco #7, San Rafael Cedros</t>
  </si>
  <si>
    <t>m.rivas@salvaplastic.com.sv</t>
  </si>
  <si>
    <t>1009-070566-001-4</t>
  </si>
  <si>
    <t>SV03-506</t>
  </si>
  <si>
    <t>05015358-6</t>
  </si>
  <si>
    <t>Cesar Javier</t>
  </si>
  <si>
    <t>Cton Ateos, Cas El Tigre, Sacacoyo</t>
  </si>
  <si>
    <t>cesargomezjob@gmail.com</t>
  </si>
  <si>
    <t>0511-080594-103-9</t>
  </si>
  <si>
    <t>Jose Rene Gomez Samayoa</t>
  </si>
  <si>
    <t>01796584-7</t>
  </si>
  <si>
    <t>Marta de Jesus Samayoa de Gomez</t>
  </si>
  <si>
    <t>SV03-507</t>
  </si>
  <si>
    <t>01281380-9</t>
  </si>
  <si>
    <t>Mirna Ibel</t>
  </si>
  <si>
    <t>Araujo de Franco</t>
  </si>
  <si>
    <t>Cosmetologa</t>
  </si>
  <si>
    <t>Urb La Cima 4 Cl El Amatillo #160</t>
  </si>
  <si>
    <t>mirna.defranco@hotmail.com</t>
  </si>
  <si>
    <t>1120-150665-101-5</t>
  </si>
  <si>
    <t>04918353-6</t>
  </si>
  <si>
    <t>Kathenyn Ivel Franco Araujo</t>
  </si>
  <si>
    <t>SV03-508</t>
  </si>
  <si>
    <t>03261061-1</t>
  </si>
  <si>
    <t>Cesar Adalberto</t>
  </si>
  <si>
    <t>Ingles Cienfuegos</t>
  </si>
  <si>
    <t>Calle La Ronda #24A</t>
  </si>
  <si>
    <t>Cuscatancingo</t>
  </si>
  <si>
    <t>cesar.ingles@gmail.com</t>
  </si>
  <si>
    <t>0604-160885-101-1</t>
  </si>
  <si>
    <t>Denis Yadil Gonzalez Galan</t>
  </si>
  <si>
    <t>03249994-2</t>
  </si>
  <si>
    <t>Melissa Ivonne Portillo Mendez</t>
  </si>
  <si>
    <t>SV03-509</t>
  </si>
  <si>
    <t>00660631-7</t>
  </si>
  <si>
    <t>Denis Yadil</t>
  </si>
  <si>
    <t>Gonzalez Galan</t>
  </si>
  <si>
    <t>Col Guayacan Pje Divisadero #69-10A</t>
  </si>
  <si>
    <t>yadil.gonzalez@yahoo.com</t>
  </si>
  <si>
    <t>0614-240284-121-5</t>
  </si>
  <si>
    <t>Gerson David Hernández Martínez</t>
  </si>
  <si>
    <t>Cesar Adalberto Ingles Cienfuegos</t>
  </si>
  <si>
    <t>SV03-510</t>
  </si>
  <si>
    <t>04179866-2</t>
  </si>
  <si>
    <t>Elzener Giovany</t>
  </si>
  <si>
    <t>elgezesa@gmail.com</t>
  </si>
  <si>
    <t>0614-160589-134-3</t>
  </si>
  <si>
    <t>SV03-511</t>
  </si>
  <si>
    <t>SV03-512</t>
  </si>
  <si>
    <t>SV03-513</t>
  </si>
  <si>
    <t>00999522-8</t>
  </si>
  <si>
    <t>John Jossue Stanley</t>
  </si>
  <si>
    <t>Vanegas Caballero</t>
  </si>
  <si>
    <t>Electronico</t>
  </si>
  <si>
    <t>Res Alpes Suizos 2 Cl Londres Pol B #51</t>
  </si>
  <si>
    <t>johnstan82@gmail.com</t>
  </si>
  <si>
    <t>0614-210582-130-2</t>
  </si>
  <si>
    <t>00506671-8</t>
  </si>
  <si>
    <t>Olga Lidia Caballero de Vanegas</t>
  </si>
  <si>
    <t>SV03-514</t>
  </si>
  <si>
    <t>03254451-9</t>
  </si>
  <si>
    <t>Francisco Arturo</t>
  </si>
  <si>
    <t>Cabrera Miron</t>
  </si>
  <si>
    <t>Res San Pedro Pje Chaparrastique Pol 38 #9</t>
  </si>
  <si>
    <t>franmiron3@gmail.com</t>
  </si>
  <si>
    <t>0608-270785-101-3</t>
  </si>
  <si>
    <t>01538949-3</t>
  </si>
  <si>
    <t>Cristian Raul Cabrera Miron</t>
  </si>
  <si>
    <t>SV03-515</t>
  </si>
  <si>
    <t>02251133-6</t>
  </si>
  <si>
    <t>German Ricardo</t>
  </si>
  <si>
    <t>De La O</t>
  </si>
  <si>
    <t>7950-2141</t>
  </si>
  <si>
    <t>7747-4223</t>
  </si>
  <si>
    <t>Rpto San Jose 1 Cl 6 Pol 7 #3</t>
  </si>
  <si>
    <t>rdelaoss@gmail.com</t>
  </si>
  <si>
    <t>064-310772-115-8</t>
  </si>
  <si>
    <t>01972699-8</t>
  </si>
  <si>
    <t>Milagro del Carmen Parada De La O  </t>
  </si>
  <si>
    <t>SV03-516</t>
  </si>
  <si>
    <t>04027303-3</t>
  </si>
  <si>
    <t>Rubén Alonso</t>
  </si>
  <si>
    <t>Rivas Villalobos</t>
  </si>
  <si>
    <t>7059-2223</t>
  </si>
  <si>
    <t>2304-5923</t>
  </si>
  <si>
    <t>Frente al Campito Taller Sn Luis, C Panam Km 34 1/2, Cojutepeque</t>
  </si>
  <si>
    <t>Villalobos.ruben0@gmail.com</t>
  </si>
  <si>
    <t>0702-011188-102-9</t>
  </si>
  <si>
    <t>00170727-3</t>
  </si>
  <si>
    <t>Ana Gloria Villalobos de Rivas</t>
  </si>
  <si>
    <t>SV03-517</t>
  </si>
  <si>
    <t>01637062-5</t>
  </si>
  <si>
    <t>Gabriel Antonio</t>
  </si>
  <si>
    <t>Guardado Delgado</t>
  </si>
  <si>
    <t>Col Buena Vista Los Chilamates, Nueva Concepcion</t>
  </si>
  <si>
    <t>megaunix1@gmail.com</t>
  </si>
  <si>
    <t>0414-280866-101-6</t>
  </si>
  <si>
    <t>Nidia Marleny Rivera Rivera</t>
  </si>
  <si>
    <t>SV03-518</t>
  </si>
  <si>
    <t>02063136-8</t>
  </si>
  <si>
    <t>Jose Milton</t>
  </si>
  <si>
    <t>Viches Renderos</t>
  </si>
  <si>
    <t>Bo San Juan 4 Calle Ote Casa #6</t>
  </si>
  <si>
    <t>miltonviches@yahoo.com</t>
  </si>
  <si>
    <t>0702-110961-001-7</t>
  </si>
  <si>
    <t>Madelyn Elizabeth Viches Iraheta</t>
  </si>
  <si>
    <t>02074059-9</t>
  </si>
  <si>
    <t>Luz de Rosario Iraheta de Viches</t>
  </si>
  <si>
    <t>SV03-519</t>
  </si>
  <si>
    <t>Alma Veronica</t>
  </si>
  <si>
    <t>Castro de Serrano</t>
  </si>
  <si>
    <t>Res Sta Lucia Pte Final Pje 2 #7</t>
  </si>
  <si>
    <t>veritocastro@hotmail.com</t>
  </si>
  <si>
    <t>0614-040385-125-4</t>
  </si>
  <si>
    <t>Aracely del carmen acevedo de iraheta</t>
  </si>
  <si>
    <t>02845956-6</t>
  </si>
  <si>
    <t>Francisco Javier Serrano Acevedo</t>
  </si>
  <si>
    <t>SV03-520</t>
  </si>
  <si>
    <t>00881701-1</t>
  </si>
  <si>
    <t>Vilma Ruth</t>
  </si>
  <si>
    <t>Garcia de Solano</t>
  </si>
  <si>
    <t>Secretaria Comercial</t>
  </si>
  <si>
    <t>RESIDENCIAL SANTORINI, SENDA 2, CASA #22, KM. 9 AUTOPISTA COMALAPA, SAN MARCOS</t>
  </si>
  <si>
    <t>vilmadsolano@gmail.com</t>
  </si>
  <si>
    <t>0804-120552-002-2</t>
  </si>
  <si>
    <t>01349369-4</t>
  </si>
  <si>
    <t>MARCO TULIO SOLANO CASTILLO</t>
  </si>
  <si>
    <t>SV03-521</t>
  </si>
  <si>
    <t>04550360-3</t>
  </si>
  <si>
    <t>Oscar Ernesto</t>
  </si>
  <si>
    <t>Viera Osorio</t>
  </si>
  <si>
    <t>7743-1314</t>
  </si>
  <si>
    <t>2272-0078</t>
  </si>
  <si>
    <t>Reparto el bambú, pasaje #1</t>
  </si>
  <si>
    <t>ooscar91@hotmail.com</t>
  </si>
  <si>
    <t>0608-121291-102-1</t>
  </si>
  <si>
    <t>00459972-6</t>
  </si>
  <si>
    <t>Francisca Osorio de Viera</t>
  </si>
  <si>
    <t>SV03-522</t>
  </si>
  <si>
    <t>02290753-7</t>
  </si>
  <si>
    <t>Lilian Margarita</t>
  </si>
  <si>
    <t>Salazar Lemus</t>
  </si>
  <si>
    <t>Ejecutiva de ventas</t>
  </si>
  <si>
    <t>Res Villas de Santa Elena Av San Jacinto Sda E #f-10, Antiguo Cuscatlan</t>
  </si>
  <si>
    <t>m.salazar@salvaplastic.com.sv</t>
  </si>
  <si>
    <t>9483-271051-001-6</t>
  </si>
  <si>
    <t>01023409-1</t>
  </si>
  <si>
    <t>Lylian Margarita Arango de Diaz</t>
  </si>
  <si>
    <t>SV03-523</t>
  </si>
  <si>
    <t>04699621-5</t>
  </si>
  <si>
    <t>Williams Santiago</t>
  </si>
  <si>
    <t>Arriaza Rauda</t>
  </si>
  <si>
    <t>Col Sta Lucia 1a zona Pte a Gpo Escolar, Ciudad Arce</t>
  </si>
  <si>
    <t>arriaza.william@gmail.com</t>
  </si>
  <si>
    <t>0502-211092-103-0</t>
  </si>
  <si>
    <t>Katherine Vanessa Recinos Leiva</t>
  </si>
  <si>
    <t>01013799-8</t>
  </si>
  <si>
    <t>Lilian Esperanza Rauda de Arriaza</t>
  </si>
  <si>
    <t>SV03-524</t>
  </si>
  <si>
    <t>SV03-525</t>
  </si>
  <si>
    <t>Diseñador Grafico</t>
  </si>
  <si>
    <t>1123-020760-002-4</t>
  </si>
  <si>
    <t>01594187-1</t>
  </si>
  <si>
    <t>Reyna Antonia Martinez de Santillana</t>
  </si>
  <si>
    <t>SV03-526</t>
  </si>
  <si>
    <t>01365875-7</t>
  </si>
  <si>
    <t>Walter Enrique</t>
  </si>
  <si>
    <t>Orellana Moran</t>
  </si>
  <si>
    <t>Col San Martin de Porres Calle PPAL. #42-B, Ciudad Delgado</t>
  </si>
  <si>
    <t>walterorellanamoran@gmail.com</t>
  </si>
  <si>
    <t>0614-290977-102-2</t>
  </si>
  <si>
    <t>00371268-0</t>
  </si>
  <si>
    <t>Patricia Isabel Aguilar de Orellana</t>
  </si>
  <si>
    <t>SV03-527</t>
  </si>
  <si>
    <t>04193504-4</t>
  </si>
  <si>
    <t>Crhistian Alexander</t>
  </si>
  <si>
    <t>Cortez Martinez</t>
  </si>
  <si>
    <t>Res. Quintas de la escalón Prolongación  alameda JP II casa 5</t>
  </si>
  <si>
    <t>crhis.cortez@gmail.com</t>
  </si>
  <si>
    <t>0614-191089-132-9</t>
  </si>
  <si>
    <t>04080065-2</t>
  </si>
  <si>
    <t>Jonathan Misael Artiga</t>
  </si>
  <si>
    <t>SV03-528</t>
  </si>
  <si>
    <t>04382449-3</t>
  </si>
  <si>
    <t>Elizabeth Beatriz</t>
  </si>
  <si>
    <t>Herrera Benìtez</t>
  </si>
  <si>
    <t>7793-7812</t>
  </si>
  <si>
    <t>Bo San Sebastian 3a Av Norte y 7a Cl Pte, Ilobasco</t>
  </si>
  <si>
    <t>Cabañas</t>
  </si>
  <si>
    <t>e.libe@hotmail.com</t>
  </si>
  <si>
    <t>0614-051190-122-5</t>
  </si>
  <si>
    <t>00428647-0</t>
  </si>
  <si>
    <t>Marìa Elena Benìtez de Herrera</t>
  </si>
  <si>
    <t>SV03-529</t>
  </si>
  <si>
    <t>01334455-2</t>
  </si>
  <si>
    <t>Guzmán Henriquez</t>
  </si>
  <si>
    <t>Res Santorini senda 5 #21, San Marcos</t>
  </si>
  <si>
    <t>rafa.guzman.640@gmail.com</t>
  </si>
  <si>
    <t>0614-010664-004-7</t>
  </si>
  <si>
    <t>Melba Jacqueline Portillo Alegria de Guzman</t>
  </si>
  <si>
    <t>SV03-530</t>
  </si>
  <si>
    <t>05669342-9</t>
  </si>
  <si>
    <t>Edis Hazel</t>
  </si>
  <si>
    <t>Ticas Gomez</t>
  </si>
  <si>
    <t>Repto Los Rosales Cl y Pje 1 Pol "B"#2</t>
  </si>
  <si>
    <t>sticas@hotmail.com</t>
  </si>
  <si>
    <t>0614-240298-120-3</t>
  </si>
  <si>
    <t>Carlos Salvador Ticas</t>
  </si>
  <si>
    <t>Papá</t>
  </si>
  <si>
    <t>SV03-531</t>
  </si>
  <si>
    <t>04626607-6</t>
  </si>
  <si>
    <t>Claudia Margarita Perez Monzon</t>
  </si>
  <si>
    <t>SV03-532</t>
  </si>
  <si>
    <t>02510576-0</t>
  </si>
  <si>
    <t>José Francisco</t>
  </si>
  <si>
    <t>Castillo Estrada</t>
  </si>
  <si>
    <t>Contador Publico</t>
  </si>
  <si>
    <t>Col. Santísima Trinidad,  Poligono #1 Etapa#Tercera, Casa #5, Avenida al Cerro</t>
  </si>
  <si>
    <t>jofracastil@hotmail.com</t>
  </si>
  <si>
    <t>0614-011246-001-1</t>
  </si>
  <si>
    <t>02351073-1</t>
  </si>
  <si>
    <t>Guadalupe Ramírez de Castillo</t>
  </si>
  <si>
    <t>SV03-533</t>
  </si>
  <si>
    <t>0512-141291-101-6</t>
  </si>
  <si>
    <t>Yolanda Dalila Aquino Sanchez</t>
  </si>
  <si>
    <t>SV03-534</t>
  </si>
  <si>
    <t>05561047-8</t>
  </si>
  <si>
    <t>Juan Pablo</t>
  </si>
  <si>
    <t>Garcia Gonzalez</t>
  </si>
  <si>
    <t>Agricultor</t>
  </si>
  <si>
    <t>Los Hoyos, Cas Mejivar Ilobasco</t>
  </si>
  <si>
    <t>ronaldgarcia1015@yahoo.com</t>
  </si>
  <si>
    <t>0903-150181-106-3</t>
  </si>
  <si>
    <t>Karla Ivette Guevara Campos</t>
  </si>
  <si>
    <t>04562984-9</t>
  </si>
  <si>
    <t>Maria Blanca Peña de Garcia</t>
  </si>
  <si>
    <t>SV03-535</t>
  </si>
  <si>
    <t>04197466-6</t>
  </si>
  <si>
    <t>Claudia Marcella</t>
  </si>
  <si>
    <t>Figueroa Nuila</t>
  </si>
  <si>
    <t>Col Las Colinas Bk "C" #8</t>
  </si>
  <si>
    <t>Salvadoreñas</t>
  </si>
  <si>
    <t>xclaudiax_nuila@hotmail.com</t>
  </si>
  <si>
    <t>0614-161289-110-3</t>
  </si>
  <si>
    <t>Francisco Arturo Cabrera Miron</t>
  </si>
  <si>
    <t>00444532-5</t>
  </si>
  <si>
    <t>Dora Luisa Nuila de Figueroa</t>
  </si>
  <si>
    <t>SV03-536</t>
  </si>
  <si>
    <t>04681399-6</t>
  </si>
  <si>
    <t>Aaron Spencer</t>
  </si>
  <si>
    <t>Col Bosques del Matazano 3 Pje Los Amates #302</t>
  </si>
  <si>
    <t>spencer10garcia@gmail.com</t>
  </si>
  <si>
    <t>0614-100992-113-8</t>
  </si>
  <si>
    <t>Byron Alberto Garcia Ortiz</t>
  </si>
  <si>
    <t>00628783-8</t>
  </si>
  <si>
    <t>Diana Isolina Ortiz de Garcia</t>
  </si>
  <si>
    <t>DR20-537</t>
  </si>
  <si>
    <t>001-1438035-5</t>
  </si>
  <si>
    <t>Matilde Flores Vasquez</t>
  </si>
  <si>
    <t>SV03-538</t>
  </si>
  <si>
    <t>05683007-1</t>
  </si>
  <si>
    <t>Alejandro Jose</t>
  </si>
  <si>
    <t>Pascual Sanabria</t>
  </si>
  <si>
    <t>Res Cumbres de Cuscatlan Pje Pizlintec #14, Antiguo Cuscatlan</t>
  </si>
  <si>
    <t>alepascual98@hotmail.com</t>
  </si>
  <si>
    <t>0614-180398-112-9</t>
  </si>
  <si>
    <t>Abuela</t>
  </si>
  <si>
    <t>SV03-539</t>
  </si>
  <si>
    <t>Rodrigo Alfredo</t>
  </si>
  <si>
    <t>raps1996@hotmail.com</t>
  </si>
  <si>
    <t>0614-140396-111-0</t>
  </si>
  <si>
    <t>SV03-540</t>
  </si>
  <si>
    <t>01814592-9</t>
  </si>
  <si>
    <t>Blanca Estela</t>
  </si>
  <si>
    <t>Pacheco</t>
  </si>
  <si>
    <t>Bo San Nicolas Av Raul Contreras #5, Cojutepeque</t>
  </si>
  <si>
    <t>cticas@hotmail.com</t>
  </si>
  <si>
    <t>1217-030955-003-5</t>
  </si>
  <si>
    <t>02425061-9</t>
  </si>
  <si>
    <t>Jose Roberto Vasquez Pacheco</t>
  </si>
  <si>
    <t>SV03-541</t>
  </si>
  <si>
    <t>Jose Roberto</t>
  </si>
  <si>
    <t>Vasquez Pacheco</t>
  </si>
  <si>
    <t>Dr. En Cirugia Dental</t>
  </si>
  <si>
    <t>Col Bosques de la Paz Col 18 Oriente #59</t>
  </si>
  <si>
    <t>eugenialopez83@hotmail.com</t>
  </si>
  <si>
    <t>1217-101078-101-3</t>
  </si>
  <si>
    <t>Blanca Estela Pacheco</t>
  </si>
  <si>
    <t>SV03-542</t>
  </si>
  <si>
    <t>00038453-5</t>
  </si>
  <si>
    <t>Luis Ernesto</t>
  </si>
  <si>
    <t>Alvarado Alvarado</t>
  </si>
  <si>
    <t>75 av. norte pasaje Carolina, casa #300, San Antonio Abad</t>
  </si>
  <si>
    <t>ikarosama@gmail.com</t>
  </si>
  <si>
    <t>0614-191277-134-7</t>
  </si>
  <si>
    <t>Victor Manuel Izaguirre Rodriguez</t>
  </si>
  <si>
    <t>00118594-2</t>
  </si>
  <si>
    <t>Rosa America Alvarado de Alvarado</t>
  </si>
  <si>
    <t>SV03-543</t>
  </si>
  <si>
    <t>00806326-4</t>
  </si>
  <si>
    <t>Víctor Manuel</t>
  </si>
  <si>
    <t>Izaguirre Contreras</t>
  </si>
  <si>
    <t>Colonia San Francisco Calle principal #98</t>
  </si>
  <si>
    <t>1217-150441-001-1</t>
  </si>
  <si>
    <t>Víctor Manuel Izaguirre Rodríguez</t>
  </si>
  <si>
    <t>SV03-544</t>
  </si>
  <si>
    <t>00112775-8</t>
  </si>
  <si>
    <t>Salvador Antonio</t>
  </si>
  <si>
    <t>Trejo Pacheco Miranda</t>
  </si>
  <si>
    <t>Bo San Felipe Octava Calle Poniente #506, San Miguel</t>
  </si>
  <si>
    <t>San Miguel</t>
  </si>
  <si>
    <t>masterstp@hotmail.com</t>
  </si>
  <si>
    <t>1217-070568-001-8</t>
  </si>
  <si>
    <t>05527315-3</t>
  </si>
  <si>
    <t>Salvador Antonio Trejo Pacheco Torres</t>
  </si>
  <si>
    <t>SV03-545</t>
  </si>
  <si>
    <t>03652433-3</t>
  </si>
  <si>
    <t>Jose Luis</t>
  </si>
  <si>
    <t>Munguia Velado</t>
  </si>
  <si>
    <t>Res. villas de pamplona . calle barcelos. casa E19, Quezaltepeque</t>
  </si>
  <si>
    <t>josevelado@hotmail.com</t>
  </si>
  <si>
    <t>0614-100277-136-0</t>
  </si>
  <si>
    <t>04827149-1</t>
  </si>
  <si>
    <t>Iliana Beatriz Martinez Martinez</t>
  </si>
  <si>
    <t>SV03-546</t>
  </si>
  <si>
    <t>04890371-3</t>
  </si>
  <si>
    <t>Mario Edgardo</t>
  </si>
  <si>
    <t>Guzman Sanchez</t>
  </si>
  <si>
    <t>Bo Santiago Fnl Pje N 3 N 3-3; Nahulingo</t>
  </si>
  <si>
    <t>mario_edgar.16@hotmail.com</t>
  </si>
  <si>
    <t>0309-250993-101-4</t>
  </si>
  <si>
    <t>00814948-4</t>
  </si>
  <si>
    <t>Laura Noemi Guzman Sanchez</t>
  </si>
  <si>
    <t>SV03-547</t>
  </si>
  <si>
    <t>02071310-2</t>
  </si>
  <si>
    <t xml:space="preserve">Eva María </t>
  </si>
  <si>
    <t>Martínez de Flores</t>
  </si>
  <si>
    <t>Dra en Cirugia Dental</t>
  </si>
  <si>
    <t>Residencial Villa Galicia II, casa 31C, pol. 1, San Martín</t>
  </si>
  <si>
    <t>evamaria0977@yahoo.com</t>
  </si>
  <si>
    <t>0702-130977-101-2</t>
  </si>
  <si>
    <t>02298393-1</t>
  </si>
  <si>
    <t>Carlos Miguel Flores Chavez</t>
  </si>
  <si>
    <t>SV03-548</t>
  </si>
  <si>
    <t>04007884-9</t>
  </si>
  <si>
    <t>Diego Miguel</t>
  </si>
  <si>
    <t>Vázquez Morales</t>
  </si>
  <si>
    <t>Canton la joyita primera zona Polígono A casa #9 Ciudad Arce</t>
  </si>
  <si>
    <t>diego.miguelvasquez@gmail.com</t>
  </si>
  <si>
    <t>0502-200188-108-8</t>
  </si>
  <si>
    <t>03887368-1</t>
  </si>
  <si>
    <t>Rosalina Polanco Garza</t>
  </si>
  <si>
    <t>SV03-549</t>
  </si>
  <si>
    <t>04749569-4</t>
  </si>
  <si>
    <t>Carlos Josue</t>
  </si>
  <si>
    <t>Bo San felipe 8a Cl Pte #506</t>
  </si>
  <si>
    <t>carlos.ingles100fuegos@gmail.com</t>
  </si>
  <si>
    <t>0604-200193-101-2</t>
  </si>
  <si>
    <t>02034549-6</t>
  </si>
  <si>
    <t>Maria Teresa Cienfuegos de Ingles</t>
  </si>
  <si>
    <t>SV03-550</t>
  </si>
  <si>
    <t>02004474-9</t>
  </si>
  <si>
    <t>Jessica Yurixi</t>
  </si>
  <si>
    <t>Montenegro Ventura</t>
  </si>
  <si>
    <t>Rpto San Felipe Pje Chaperno Nte #17</t>
  </si>
  <si>
    <t>torchedgeckonew@gmail.com</t>
  </si>
  <si>
    <t>0710-130983-101-9</t>
  </si>
  <si>
    <t>01894902-2</t>
  </si>
  <si>
    <t>Roberto Antonio Ramirez Hernandez</t>
  </si>
  <si>
    <t>SV03-551</t>
  </si>
  <si>
    <t>02781203-8</t>
  </si>
  <si>
    <t>Nury Lissette</t>
  </si>
  <si>
    <t>Nicia de Perez</t>
  </si>
  <si>
    <t>nurynicia@yahoo.com</t>
  </si>
  <si>
    <t>0101-140971-101-0</t>
  </si>
  <si>
    <t>SV03-552</t>
  </si>
  <si>
    <t>Keny Lisbeth</t>
  </si>
  <si>
    <t>Perez de Aguirre</t>
  </si>
  <si>
    <t>Dra en Medicina</t>
  </si>
  <si>
    <t>Final Res Valparaiso Blvd Constitucion pje Letona #10 San Antonio Abad</t>
  </si>
  <si>
    <t>0614-270982-123-8</t>
  </si>
  <si>
    <t>Roberto Jose Aguirre Campos</t>
  </si>
  <si>
    <t>SV03-553</t>
  </si>
  <si>
    <t>02811731-8</t>
  </si>
  <si>
    <t>Cervelio Nedissen Josue</t>
  </si>
  <si>
    <t>Cerna Gomez</t>
  </si>
  <si>
    <t>Urb Prados de Venecia 2 Anden I Grupo 48 #37</t>
  </si>
  <si>
    <t>nedissen@gmail.com</t>
  </si>
  <si>
    <t>0614-111279-108-0</t>
  </si>
  <si>
    <t>02201340-1</t>
  </si>
  <si>
    <t>Jessica Abigail Zepeda Paredes</t>
  </si>
  <si>
    <t>Compañera de Vida</t>
  </si>
  <si>
    <t>SV03-554</t>
  </si>
  <si>
    <t>05100818-2</t>
  </si>
  <si>
    <t>Rene Max</t>
  </si>
  <si>
    <t>Bustillo Bernal</t>
  </si>
  <si>
    <t>Col Los Robles Ave Principal #12-13, Ayutuxtepeque</t>
  </si>
  <si>
    <t>remax2212@gmail.com</t>
  </si>
  <si>
    <t>0614-221294-108-6</t>
  </si>
  <si>
    <t>01140089-9</t>
  </si>
  <si>
    <t>Martha Isabel Bernal de Bustillo</t>
  </si>
  <si>
    <t>SV03-555</t>
  </si>
  <si>
    <t>05175027-6</t>
  </si>
  <si>
    <t>Gabriel Eduardo</t>
  </si>
  <si>
    <t>Navarro Garcia</t>
  </si>
  <si>
    <t>Col San Antonio Pje 12 $15, Mejicanos</t>
  </si>
  <si>
    <t>gabo.navarro.95@gmail.com</t>
  </si>
  <si>
    <t>0614-151095-110-1</t>
  </si>
  <si>
    <t>01110219-0</t>
  </si>
  <si>
    <t>Rhina Elizabeth Garcia de Navarro</t>
  </si>
  <si>
    <t>SV03-556</t>
  </si>
  <si>
    <t>04222678-1</t>
  </si>
  <si>
    <t>Julio Enrique</t>
  </si>
  <si>
    <t>Polanco Garza</t>
  </si>
  <si>
    <t>Nuevo Lourdes Poniente Pol 18 #6, Los Eucaliptos</t>
  </si>
  <si>
    <t>enriquepolanco109@gmail.com</t>
  </si>
  <si>
    <t>0614-170689-141-7</t>
  </si>
  <si>
    <t>01594426-9</t>
  </si>
  <si>
    <t>Jacqueline Sofia Coreas Chavez</t>
  </si>
  <si>
    <t>SV03-557</t>
  </si>
  <si>
    <t>05139315-5</t>
  </si>
  <si>
    <t>Gabriela Michelle</t>
  </si>
  <si>
    <t>Urb Bosques del Matazano 3 Pje Los Amates # 302</t>
  </si>
  <si>
    <t>gmichelle.garcia@hotmail.com</t>
  </si>
  <si>
    <t>0614-130395-113-4</t>
  </si>
  <si>
    <t>04636386-0</t>
  </si>
  <si>
    <t>Fidel Angel Hernandez Rodriguez</t>
  </si>
  <si>
    <t>SV03-558</t>
  </si>
  <si>
    <t>Fidel Angel</t>
  </si>
  <si>
    <t>Hernandez Rodriguez</t>
  </si>
  <si>
    <t>rodriguez._08@hotmail.com</t>
  </si>
  <si>
    <t>0614-090692-136-5</t>
  </si>
  <si>
    <t>Gabriela Michelle Garcia Ortiz</t>
  </si>
  <si>
    <t>SV03-559</t>
  </si>
  <si>
    <t>02080214-7</t>
  </si>
  <si>
    <t>Rosa Milagro</t>
  </si>
  <si>
    <t>Mejía de Martínez</t>
  </si>
  <si>
    <t>Ing(a) Agronomo</t>
  </si>
  <si>
    <t>Col Ciudad Satelite Pje Aries Block Q #24</t>
  </si>
  <si>
    <t>noaska.1960@gmail.com</t>
  </si>
  <si>
    <t>0614-081060-001-0</t>
  </si>
  <si>
    <t>Benjamin Mejía Reyes</t>
  </si>
  <si>
    <t>04988251-2</t>
  </si>
  <si>
    <t>Alejandra Marilia Martínez Mejía</t>
  </si>
  <si>
    <t>SV03-560</t>
  </si>
  <si>
    <t>05159547-2</t>
  </si>
  <si>
    <t>Marvin Israel</t>
  </si>
  <si>
    <t>Lievano Gomez</t>
  </si>
  <si>
    <t>Res Los Chorros Pje 7 Sur #53, Colon</t>
  </si>
  <si>
    <t>marvinlievanoc@gmail.com</t>
  </si>
  <si>
    <t>0614-290894-155-2</t>
  </si>
  <si>
    <t>01249116-0</t>
  </si>
  <si>
    <t>Delmy Patricia Gomez de Valencia</t>
  </si>
  <si>
    <t>SV03-561</t>
  </si>
  <si>
    <t>02956557-2</t>
  </si>
  <si>
    <t>Celina Guadalupe</t>
  </si>
  <si>
    <t>Viscarra Aleman</t>
  </si>
  <si>
    <t>Ave Noé Canjura y Cl Gustavo Alvarado, grupo 7, casa 10, Colonia El Cocal</t>
  </si>
  <si>
    <t>cgva72@gmail.com</t>
  </si>
  <si>
    <t>0614-110972-135-7</t>
  </si>
  <si>
    <t>SV03-562</t>
  </si>
  <si>
    <t>01139058-1</t>
  </si>
  <si>
    <t>Sara Lissette</t>
  </si>
  <si>
    <t>Ramírez de Soriano</t>
  </si>
  <si>
    <t>Profesor de Matematica</t>
  </si>
  <si>
    <t>Urb Santisima Trinidad Bk "E" Pte Pje 20 Pol 20 #23</t>
  </si>
  <si>
    <t>saragabrielaabigail@yahoo.com</t>
  </si>
  <si>
    <t>0614-060580-119-4</t>
  </si>
  <si>
    <t>00902543-9</t>
  </si>
  <si>
    <t>Agustina Ramírez de Ramírez</t>
  </si>
  <si>
    <t>SV03-563</t>
  </si>
  <si>
    <t>04178819-6</t>
  </si>
  <si>
    <t>Angel Benjamin</t>
  </si>
  <si>
    <t>Calvo Martinez</t>
  </si>
  <si>
    <t>Rpto Santa Lucia 1 Pol "A" #28</t>
  </si>
  <si>
    <t>dbenjaz@hotmail.com</t>
  </si>
  <si>
    <t>0614-101189-116-5</t>
  </si>
  <si>
    <t>00094844-4</t>
  </si>
  <si>
    <t>Laura Margarita Calvo Martínez</t>
  </si>
  <si>
    <t>SV03-564</t>
  </si>
  <si>
    <t>02651483-1</t>
  </si>
  <si>
    <t>Cecilia Beatriz</t>
  </si>
  <si>
    <t>Perez Reyes</t>
  </si>
  <si>
    <t>estudiante</t>
  </si>
  <si>
    <t>Res Lomas de Altamira Calle El Zenzontle #77</t>
  </si>
  <si>
    <t>ceciperez@yahoo.com</t>
  </si>
  <si>
    <t>0614-081082-103-3</t>
  </si>
  <si>
    <t>00154533-8</t>
  </si>
  <si>
    <t>Ligia Maria Perez Reyes</t>
  </si>
  <si>
    <t>SV03-565</t>
  </si>
  <si>
    <t>05641475-2</t>
  </si>
  <si>
    <t>Gabriela Alejandra</t>
  </si>
  <si>
    <t>gaby98_guzman@hotmail.com</t>
  </si>
  <si>
    <t>0614-040198-132-0</t>
  </si>
  <si>
    <t>SV03-566</t>
  </si>
  <si>
    <t>Zelaya Martinez</t>
  </si>
  <si>
    <t>0608-051270-101-4</t>
  </si>
  <si>
    <t>00456398-7</t>
  </si>
  <si>
    <t>Violeta Astrid Villanueva de Zelaya</t>
  </si>
  <si>
    <t>SV03-567</t>
  </si>
  <si>
    <t>04482327-0</t>
  </si>
  <si>
    <t>Hector Jonathan</t>
  </si>
  <si>
    <t>Urb Nuevo Lourdes senda 6 BK 49 #4</t>
  </si>
  <si>
    <t>Colon</t>
  </si>
  <si>
    <t>johngatsu1991@gmail.com</t>
  </si>
  <si>
    <t>0302-170791-101-6</t>
  </si>
  <si>
    <t>04410708-0</t>
  </si>
  <si>
    <t>Fatima Lisseth Leon Navarrete</t>
  </si>
  <si>
    <t>compañera de vida</t>
  </si>
  <si>
    <t>SV03-568</t>
  </si>
  <si>
    <t>04897210-2</t>
  </si>
  <si>
    <t>Garcia Roque</t>
  </si>
  <si>
    <t>Cl 15 de septiembre Pje Privado #7 San Marcos</t>
  </si>
  <si>
    <t>robertogarcia0693@gmail.com</t>
  </si>
  <si>
    <t>0518-060693-102-2</t>
  </si>
  <si>
    <t>Joel Diaz Bojorquez</t>
  </si>
  <si>
    <t>02264324-8</t>
  </si>
  <si>
    <t>Transito Roque Pineda</t>
  </si>
  <si>
    <t>SV03-569</t>
  </si>
  <si>
    <t>04536675-0</t>
  </si>
  <si>
    <t>Angel Eduardo</t>
  </si>
  <si>
    <t>Manzano Corpeño</t>
  </si>
  <si>
    <t>Col Santa Cecilia Cl PPAL Plan del Pito #4, Mejicanos</t>
  </si>
  <si>
    <t>angel.manzano777@hotmail.com</t>
  </si>
  <si>
    <t>0511-161090-103-9</t>
  </si>
  <si>
    <t>Miguel Antonio Cuauthemoc Cerros Osorio</t>
  </si>
  <si>
    <t>04601723-1</t>
  </si>
  <si>
    <t>Mayra Alejandra Ochoa de Manzano</t>
  </si>
  <si>
    <t>SV03-570</t>
  </si>
  <si>
    <t>0303-200879-102-3</t>
  </si>
  <si>
    <t>01265977-6</t>
  </si>
  <si>
    <t>SV03-571</t>
  </si>
  <si>
    <t>01866508-4</t>
  </si>
  <si>
    <t>Nedyn Xiomara</t>
  </si>
  <si>
    <t>Mixco Melgar</t>
  </si>
  <si>
    <t>Col Guatemala Ave Cuscatancingo Pje 3 #30</t>
  </si>
  <si>
    <t>nedynxiomara@gmail.com</t>
  </si>
  <si>
    <t>0614-090964-114-2</t>
  </si>
  <si>
    <t>04238540-4</t>
  </si>
  <si>
    <t>Cesar Gustavo Gonzalez Mixco</t>
  </si>
  <si>
    <t>SV03-572</t>
  </si>
  <si>
    <t>Diana Isolina</t>
  </si>
  <si>
    <t>Ortiz de Garcia</t>
  </si>
  <si>
    <t>hermanaortiz87-88@hotmail.com</t>
  </si>
  <si>
    <t>0614-250363-110-6</t>
  </si>
  <si>
    <t>Aaron Spencer Garcia Ortiz</t>
  </si>
  <si>
    <t>SV03-573</t>
  </si>
  <si>
    <t>01764353-4</t>
  </si>
  <si>
    <t>Col Yanira, Calle A Ayutuxtepeque #3</t>
  </si>
  <si>
    <t>0614-270974-128-5</t>
  </si>
  <si>
    <t>00439415-0</t>
  </si>
  <si>
    <t>Sonia Elizabeth Chavez de Melgar</t>
  </si>
  <si>
    <t>SV03-574</t>
  </si>
  <si>
    <t>04710299-0</t>
  </si>
  <si>
    <t>Gilma Concepcion</t>
  </si>
  <si>
    <t>Garcia de Hinshaw</t>
  </si>
  <si>
    <t>Cerro Colorado, Ilobasco</t>
  </si>
  <si>
    <t>gilma8@hotmail.com</t>
  </si>
  <si>
    <t>0903-080188-107-5</t>
  </si>
  <si>
    <t>Saúl de Jesús Melgar Guevara</t>
  </si>
  <si>
    <t>04384044-9</t>
  </si>
  <si>
    <t>Maria Beatriz Garcia Romero</t>
  </si>
  <si>
    <t>Tia</t>
  </si>
  <si>
    <t>SV03-575</t>
  </si>
  <si>
    <t>01451978-6</t>
  </si>
  <si>
    <t>Santana</t>
  </si>
  <si>
    <t>Aguilar Cuellar</t>
  </si>
  <si>
    <t>7890-3340</t>
  </si>
  <si>
    <t>Residencial Santa Maria 2, calle Magisterial, Block H, #5</t>
  </si>
  <si>
    <t>0427-260743-001-9</t>
  </si>
  <si>
    <t>02040136-5</t>
  </si>
  <si>
    <t>Flor María Cisneros de Sanabria</t>
  </si>
  <si>
    <t>SV03-576</t>
  </si>
  <si>
    <t>0614-081182-105-3</t>
  </si>
  <si>
    <t>01686739-7</t>
  </si>
  <si>
    <t>Ana Veronica Estrada Gonzalez</t>
  </si>
  <si>
    <t>SV03-577</t>
  </si>
  <si>
    <t>0614-210788-116-7</t>
  </si>
  <si>
    <t>00660649-8</t>
  </si>
  <si>
    <t>Sonia Santillana Martinez</t>
  </si>
  <si>
    <t>SV03-578</t>
  </si>
  <si>
    <t>00468745-6</t>
  </si>
  <si>
    <t>Jose Raul</t>
  </si>
  <si>
    <t>Rodas Leon</t>
  </si>
  <si>
    <t>0614-081274-122-3</t>
  </si>
  <si>
    <t>02296317-7</t>
  </si>
  <si>
    <t>Luis Osvaldo Rodas Leon</t>
  </si>
  <si>
    <t>SV03-579</t>
  </si>
  <si>
    <t>SV03-580</t>
  </si>
  <si>
    <t>00486346-8</t>
  </si>
  <si>
    <t>Dora del Carmen</t>
  </si>
  <si>
    <t>Romero Flores</t>
  </si>
  <si>
    <t>Res Santa Maria Av Los Olivos BK "F" Fnl Cl Los Cipreses #15A</t>
  </si>
  <si>
    <t>dorivela@me.com</t>
  </si>
  <si>
    <t>1418-070350-001-7</t>
  </si>
  <si>
    <t>00808475-7</t>
  </si>
  <si>
    <t>Dora Velasco Romero</t>
  </si>
  <si>
    <t>SV03-581</t>
  </si>
  <si>
    <t>02064932-9</t>
  </si>
  <si>
    <t>Rafael</t>
  </si>
  <si>
    <t>Martinez Alberto</t>
  </si>
  <si>
    <t>7127-6135</t>
  </si>
  <si>
    <t>37 Calle oriente bis No 12 Urbanización El Encanto</t>
  </si>
  <si>
    <t>rafamartinezalberto@gmail.com</t>
  </si>
  <si>
    <t>0430-241052-001-7</t>
  </si>
  <si>
    <t>US01-582</t>
  </si>
  <si>
    <t>E1671155</t>
  </si>
  <si>
    <t>Nedyn Stephanie</t>
  </si>
  <si>
    <t>Mixco de Flores</t>
  </si>
  <si>
    <t>510-590-1654</t>
  </si>
  <si>
    <t>16025 Selborne Dr., San Leandro</t>
  </si>
  <si>
    <t>California</t>
  </si>
  <si>
    <t>fflores1222@yahoo.com</t>
  </si>
  <si>
    <t>Nedyn Xiomara Mixco Melgar</t>
  </si>
  <si>
    <t>U0203864</t>
  </si>
  <si>
    <t>Francisco R Flores</t>
  </si>
  <si>
    <t>SV03-583</t>
  </si>
  <si>
    <t>00010843-4</t>
  </si>
  <si>
    <t>Evelyn Carolina</t>
  </si>
  <si>
    <t>Rivera Soto</t>
  </si>
  <si>
    <t>Res Escalon Norte Poligono A #12 A</t>
  </si>
  <si>
    <t>carolinarivera284@hotmail.com</t>
  </si>
  <si>
    <t>0509-061165-001-0</t>
  </si>
  <si>
    <t>Oscar Ruperto Zelaya Martinez</t>
  </si>
  <si>
    <t>Gabriela Carolina Zepeda Rivera</t>
  </si>
  <si>
    <t>SV03-584</t>
  </si>
  <si>
    <t>04551691-5</t>
  </si>
  <si>
    <t>Melvin Salomon</t>
  </si>
  <si>
    <t>Alas Alas</t>
  </si>
  <si>
    <t>Res San Ramon Calle Principal Apto 1-7g</t>
  </si>
  <si>
    <t>alasoalas@gmail.com</t>
  </si>
  <si>
    <t>0431-120192-101-5</t>
  </si>
  <si>
    <t>00939632-7</t>
  </si>
  <si>
    <t>Miriam Guadalupe Alas de Guerra</t>
  </si>
  <si>
    <t>SV03-585</t>
  </si>
  <si>
    <t>04148069-1</t>
  </si>
  <si>
    <t>Guillermo Armando</t>
  </si>
  <si>
    <t>Guevara Martinez</t>
  </si>
  <si>
    <t>Col La Campina 1 Pje Monterrey #5</t>
  </si>
  <si>
    <t>guillermo.armguevara@gmail.com</t>
  </si>
  <si>
    <t>0614-290689-137-0</t>
  </si>
  <si>
    <t>03920159-4</t>
  </si>
  <si>
    <t>Evelyn Violeta Jerez Reyes</t>
  </si>
  <si>
    <t>SV03-586</t>
  </si>
  <si>
    <t>00210334-1</t>
  </si>
  <si>
    <t>Yolanda</t>
  </si>
  <si>
    <t>Ramos Hernandez de Lopez</t>
  </si>
  <si>
    <t>Oficinista</t>
  </si>
  <si>
    <t>Col Las Colinas Cl a Ayutuxtepeque, Block B #1</t>
  </si>
  <si>
    <t>alvezamadeu@gmail.com</t>
  </si>
  <si>
    <t>0608-211254-101-0</t>
  </si>
  <si>
    <t>Ernesto Carlos Francisco Lopez Ramos</t>
  </si>
  <si>
    <t>00000438821k</t>
  </si>
  <si>
    <t>Carlos Ernesto Lopez Hernandez</t>
  </si>
  <si>
    <t>SV03-587</t>
  </si>
  <si>
    <t>03660643-6</t>
  </si>
  <si>
    <t>Sergio Roberto</t>
  </si>
  <si>
    <t>Galvez Orellana</t>
  </si>
  <si>
    <t>Urb Altos del Boulevard Senda El Castaño Bck #39</t>
  </si>
  <si>
    <t>sergio_galvez_ues@hotmail.com</t>
  </si>
  <si>
    <t>0614-010187-104-3</t>
  </si>
  <si>
    <t>03775353-7</t>
  </si>
  <si>
    <t>Berta Sofia Bonilla de Galvez</t>
  </si>
  <si>
    <t>SV03-588</t>
  </si>
  <si>
    <t>00249913-2</t>
  </si>
  <si>
    <t>Teresa de Jesus</t>
  </si>
  <si>
    <t>Franco Gonzalez</t>
  </si>
  <si>
    <t>Bo La Merced 2a Cl Pte # 12, Jiquilisco</t>
  </si>
  <si>
    <t>Usulutan</t>
  </si>
  <si>
    <t>mafi3194@gmail.com</t>
  </si>
  <si>
    <t>1108-130172-104-0</t>
  </si>
  <si>
    <t>02111668-8</t>
  </si>
  <si>
    <t>Rosalia Franco Portillo</t>
  </si>
  <si>
    <t>HON04-589</t>
  </si>
  <si>
    <t>0501-1973-06927</t>
  </si>
  <si>
    <t>Alma Beatriz</t>
  </si>
  <si>
    <t>Cruz Guevara</t>
  </si>
  <si>
    <t>Hacienda Buenos Aires San Manuel</t>
  </si>
  <si>
    <t>Cortez</t>
  </si>
  <si>
    <t>Hondureñas</t>
  </si>
  <si>
    <t>bea_cruz02@hotmail.com</t>
  </si>
  <si>
    <t>1607-1982-00194</t>
  </si>
  <si>
    <t>Maribel Suyapa Amaya Ramos</t>
  </si>
  <si>
    <t>Conocidas</t>
  </si>
  <si>
    <t>HON04-590</t>
  </si>
  <si>
    <t>F014627</t>
  </si>
  <si>
    <t>Felix Eduardo</t>
  </si>
  <si>
    <t>Aguirre Cruz</t>
  </si>
  <si>
    <t>Hacienda Buenos Aires, San Manuel</t>
  </si>
  <si>
    <t>felixaguirre9@gmail.com</t>
  </si>
  <si>
    <t>E118539</t>
  </si>
  <si>
    <t>Alejandra Marisol Rodrguez Suazo</t>
  </si>
  <si>
    <t>SV03-591</t>
  </si>
  <si>
    <t>04436206-2</t>
  </si>
  <si>
    <t>Veronica Guadalupe</t>
  </si>
  <si>
    <t>Quezada Monterrosa</t>
  </si>
  <si>
    <t>Res Pinares de Suiza Av. San Moritz Pol 16, Santa Tecla</t>
  </si>
  <si>
    <t>vero20_04@hotmail.com</t>
  </si>
  <si>
    <t>0614-200491-112-2</t>
  </si>
  <si>
    <t>Manuel Enrique  Aguilar Santillana</t>
  </si>
  <si>
    <t>05566584-7</t>
  </si>
  <si>
    <t>Sandra Noemi Quezada Monterrosa</t>
  </si>
  <si>
    <t>SV03-592</t>
  </si>
  <si>
    <t>01730453-8</t>
  </si>
  <si>
    <t>Aguirre Melgar</t>
  </si>
  <si>
    <t>Obrero</t>
  </si>
  <si>
    <t>Bo El Niño Casa #7, San Jose Guayabal</t>
  </si>
  <si>
    <t>0709-220854-001-6</t>
  </si>
  <si>
    <t>SV03-593</t>
  </si>
  <si>
    <t>01451112-8</t>
  </si>
  <si>
    <t>Lucila Edelmira</t>
  </si>
  <si>
    <t>Martinez de Calvo</t>
  </si>
  <si>
    <t>Rpto Santa Lucia 1 Pol A #28</t>
  </si>
  <si>
    <t>lucydecalvo@hotmail.com</t>
  </si>
  <si>
    <t>0306-170753-001-0</t>
  </si>
  <si>
    <t>SV03-594</t>
  </si>
  <si>
    <t>03877792-4</t>
  </si>
  <si>
    <t>Franklin Eduardo</t>
  </si>
  <si>
    <t>Escamilla Hernandez</t>
  </si>
  <si>
    <t>Rpto Santa Fe 35 Ave Norte #35</t>
  </si>
  <si>
    <t>frankescamillah@gmail.com</t>
  </si>
  <si>
    <t>0614-281187-105-3</t>
  </si>
  <si>
    <t>04340904-9</t>
  </si>
  <si>
    <t>Leydi Yamileth Hernandez Lopez</t>
  </si>
  <si>
    <t>SV03-595</t>
  </si>
  <si>
    <t>02053590-2</t>
  </si>
  <si>
    <t>Rubia Jenny Ibeth</t>
  </si>
  <si>
    <t>Zelaya Recinos</t>
  </si>
  <si>
    <t>rubiazelaya@yahoo.com</t>
  </si>
  <si>
    <t>0608-040981-102-2</t>
  </si>
  <si>
    <t>Juana Albertina Recino de Zelaya</t>
  </si>
  <si>
    <t>SV03-596</t>
  </si>
  <si>
    <t>05140187-7</t>
  </si>
  <si>
    <t>Carlos Enrique</t>
  </si>
  <si>
    <t>Carranza Chavez</t>
  </si>
  <si>
    <t>Res Australia Cl Ppal #2</t>
  </si>
  <si>
    <t>krranza.01@gmail.com</t>
  </si>
  <si>
    <t>0614-050995-108-8</t>
  </si>
  <si>
    <t>01466925-6</t>
  </si>
  <si>
    <t>Ana Esmeralda Chavez Moreno</t>
  </si>
  <si>
    <t>SV03-597</t>
  </si>
  <si>
    <t>00214349-8</t>
  </si>
  <si>
    <t>Adan Ernesto</t>
  </si>
  <si>
    <t>Delgado Gutierrez</t>
  </si>
  <si>
    <t>Col Bosques del matazano #3 Pje Los Amates #314</t>
  </si>
  <si>
    <t>adan.delgado1971@gmail.com</t>
  </si>
  <si>
    <t>0614-100171-120-7</t>
  </si>
  <si>
    <t>Kevin Javier Delgado Campos</t>
  </si>
  <si>
    <t>01498130-7</t>
  </si>
  <si>
    <t>Leslie Marleny Campos De Delgado</t>
  </si>
  <si>
    <t>SV03-598</t>
  </si>
  <si>
    <t>04994855-4</t>
  </si>
  <si>
    <t>Gracia Maria Escobar Vergara</t>
  </si>
  <si>
    <t>SV03-599</t>
  </si>
  <si>
    <t>02823500-1</t>
  </si>
  <si>
    <t>Ana Del Carmen</t>
  </si>
  <si>
    <t>Jacinto Rogel</t>
  </si>
  <si>
    <t>Urb La Santisima Trinidad 2 Pje 5, #15</t>
  </si>
  <si>
    <t>ana28ro@gmail.com</t>
  </si>
  <si>
    <t>0608-041171-103-5</t>
  </si>
  <si>
    <t>Angel Eduardo Manzano Corpeño</t>
  </si>
  <si>
    <t>SV03-600</t>
  </si>
  <si>
    <t>02793212-1</t>
  </si>
  <si>
    <t>Fernando Edgardo</t>
  </si>
  <si>
    <t>Rodriguez Renderos</t>
  </si>
  <si>
    <t>Urb San Antonio Las Palmeras Cl San Antonio Pol S #18, Santa Tecla</t>
  </si>
  <si>
    <t>ferdinando57@gmail.com</t>
  </si>
  <si>
    <t>0614-060285-130-1</t>
  </si>
  <si>
    <t>Luis Fernando Linares Iraheta</t>
  </si>
  <si>
    <t>02527766-4</t>
  </si>
  <si>
    <t>Violeta del Carmen Renderos de Rodriguez</t>
  </si>
  <si>
    <t>SV03-601</t>
  </si>
  <si>
    <t>02604156-1</t>
  </si>
  <si>
    <t>Pje 1 Pol 2 Block H #22 Santisima Trinidad</t>
  </si>
  <si>
    <t>03943385-8</t>
  </si>
  <si>
    <t>Iris Yaneth Aguilar de Hernandez</t>
  </si>
  <si>
    <t>SV03-602</t>
  </si>
  <si>
    <t>SV03-603</t>
  </si>
  <si>
    <t>SV03-604</t>
  </si>
  <si>
    <t>05097519-0</t>
  </si>
  <si>
    <t>Gustavo Fernando</t>
  </si>
  <si>
    <t>Martinez Perez</t>
  </si>
  <si>
    <t>Res Villa Olimpica 2 Sda 3 Pol E #14</t>
  </si>
  <si>
    <t>tavo_mp20@hotmail.com</t>
  </si>
  <si>
    <t>0614-121294-126-8</t>
  </si>
  <si>
    <t>Rene Max Bustillo Bernal</t>
  </si>
  <si>
    <t>SV03-605</t>
  </si>
  <si>
    <t>01120831-0</t>
  </si>
  <si>
    <t>Jose Miguel</t>
  </si>
  <si>
    <t>Peña Castillo</t>
  </si>
  <si>
    <t>Col. La Fuente C. Planes de Renderos KM 5 1/2 #5</t>
  </si>
  <si>
    <t>miguel.pcastillo@hotmail.com</t>
  </si>
  <si>
    <t>0614-230582-107-2</t>
  </si>
  <si>
    <t>02064062-6</t>
  </si>
  <si>
    <t>Raul Alfredo Peña Castillo</t>
  </si>
  <si>
    <t>SV03-606</t>
  </si>
  <si>
    <t>05411700-3</t>
  </si>
  <si>
    <t>Milton Isaac</t>
  </si>
  <si>
    <t>2da Ave Sur Bo El Centro Cojutepeque</t>
  </si>
  <si>
    <t>viches8896@gmail.com</t>
  </si>
  <si>
    <t>0702-080896-101-2</t>
  </si>
  <si>
    <t>SV03-607</t>
  </si>
  <si>
    <t>0067452-6</t>
  </si>
  <si>
    <t>Elizabeth Del Rosario</t>
  </si>
  <si>
    <t>Fuentes Colorado</t>
  </si>
  <si>
    <t>Prof.(A) En Educ. Media</t>
  </si>
  <si>
    <t>Urb Sierra Moreno 2 Pje 6 Pol 3 #1</t>
  </si>
  <si>
    <t>efuentescolorado@yahoo.com</t>
  </si>
  <si>
    <t>1414-200479-102-0</t>
  </si>
  <si>
    <t>Sandor Roberto Osorio Estrada</t>
  </si>
  <si>
    <t>01656517-3</t>
  </si>
  <si>
    <t>Marco Antonio Fuentes Colorado</t>
  </si>
  <si>
    <t>SV03-608</t>
  </si>
  <si>
    <t>01429859-2</t>
  </si>
  <si>
    <t>Eldi Marlene</t>
  </si>
  <si>
    <t>Mendez de Lopez</t>
  </si>
  <si>
    <t>Profesora en Educacion Basica</t>
  </si>
  <si>
    <t>Urb El Espino Cl Ppal #27-B, Zacatecoluca</t>
  </si>
  <si>
    <t>La Paz</t>
  </si>
  <si>
    <t>manuellopez2004@yahoo.com</t>
  </si>
  <si>
    <t>1217-300766-001-1</t>
  </si>
  <si>
    <t>Rafael Angel Guzman Portillo</t>
  </si>
  <si>
    <t>02151581-6</t>
  </si>
  <si>
    <t>Manuel Ernesto Lopez Cardona</t>
  </si>
  <si>
    <t>SV03-609</t>
  </si>
  <si>
    <t>02820199-7</t>
  </si>
  <si>
    <t>Panama Ramos</t>
  </si>
  <si>
    <t>Col Escalon Pje Nicarao #10</t>
  </si>
  <si>
    <t>jepanama@yahoo.com</t>
  </si>
  <si>
    <t>0614-120677-112-1</t>
  </si>
  <si>
    <t>02164350-4</t>
  </si>
  <si>
    <t>Jose Ernesto Panama Molina</t>
  </si>
  <si>
    <t>SV03-610</t>
  </si>
  <si>
    <t>00280953-1</t>
  </si>
  <si>
    <t>Ana Celina</t>
  </si>
  <si>
    <t>Colindres de Hernandez</t>
  </si>
  <si>
    <t>Bo San Miguel 3 Cl Ote y 6 An Nte #4, Ilobasco</t>
  </si>
  <si>
    <t>0614-021156-020-2</t>
  </si>
  <si>
    <t>Maria Elena Rodas León</t>
  </si>
  <si>
    <t>Angel Napoleon Hernandez Colindres</t>
  </si>
  <si>
    <t>SV03-611</t>
  </si>
  <si>
    <t>01531728-4</t>
  </si>
  <si>
    <t>Maria del Pilar</t>
  </si>
  <si>
    <t>Tablas Vaquerano</t>
  </si>
  <si>
    <t>7 calle Oriente block 3.  Casa # 11 colonia Santa Mónica ,Santa Tecla</t>
  </si>
  <si>
    <t>pilartablas2005@gmail.com</t>
  </si>
  <si>
    <t>0511-210179-104-2</t>
  </si>
  <si>
    <t>Jose Raul Rodas Leon</t>
  </si>
  <si>
    <t>03465721-1</t>
  </si>
  <si>
    <t>Rosa Francia Vaquerano Domínguez</t>
  </si>
  <si>
    <t>SV03-612</t>
  </si>
  <si>
    <t>002201293-4</t>
  </si>
  <si>
    <t>Carlota Amalia</t>
  </si>
  <si>
    <t>Narvaez Valdez</t>
  </si>
  <si>
    <t>Residencial Buenos Aires 3, Av 4 de Mayo, casa 213</t>
  </si>
  <si>
    <t>Karlanarva@yahoo.com</t>
  </si>
  <si>
    <t>9615-181063-001-7</t>
  </si>
  <si>
    <t>04008961-2</t>
  </si>
  <si>
    <t>María Silvina Suárez Narváez</t>
  </si>
  <si>
    <t>Familiar</t>
  </si>
  <si>
    <t>SV03-613</t>
  </si>
  <si>
    <t>04916094-4</t>
  </si>
  <si>
    <t>Katherine Mirelly</t>
  </si>
  <si>
    <t>Nuñez Urrutia</t>
  </si>
  <si>
    <t>Col El Bosquesito Casa de Piedra C Planes de Ren. KM 8 1/2 15</t>
  </si>
  <si>
    <t>mirellykatherine29@gmail.com</t>
  </si>
  <si>
    <t>0614-061193-157-1</t>
  </si>
  <si>
    <t>Hugo Alberto Serrano Orellana</t>
  </si>
  <si>
    <t>02526661-3</t>
  </si>
  <si>
    <t>Carlos Enrique Nuñez</t>
  </si>
  <si>
    <t>SV03-614</t>
  </si>
  <si>
    <t>03815275-0</t>
  </si>
  <si>
    <t>Mauricio Alejandro</t>
  </si>
  <si>
    <t>Valencia Barrera</t>
  </si>
  <si>
    <t>Col Loms D Altam. Calz. El Zenzon Res Bell, Coli #2</t>
  </si>
  <si>
    <t>mauri_valencia1@hotmail.com</t>
  </si>
  <si>
    <t>0614-291087-106-5</t>
  </si>
  <si>
    <t>Adonias Salas Pivaral</t>
  </si>
  <si>
    <t>SV03-615</t>
  </si>
  <si>
    <t>01376429-9</t>
  </si>
  <si>
    <t>Francisco Antonio</t>
  </si>
  <si>
    <t>Abarca Herrera</t>
  </si>
  <si>
    <t>Cond Enmanuel Bo CandelariaCl 15 de Septiembre Edif C Apt 3</t>
  </si>
  <si>
    <t>cisco050772@gmail.com</t>
  </si>
  <si>
    <t>0614-050772-111-5</t>
  </si>
  <si>
    <t>00830055-1</t>
  </si>
  <si>
    <t>Sonia Guadalupe Herrera de Abarca</t>
  </si>
  <si>
    <t>SV03-616</t>
  </si>
  <si>
    <t>01591692-3</t>
  </si>
  <si>
    <t>Garcia Chacon</t>
  </si>
  <si>
    <t>Col Magaña Fnl 27 Cl Ote Pje 6 #125</t>
  </si>
  <si>
    <t>garciachacon1268@gmail.com</t>
  </si>
  <si>
    <t>1013-180568-001-0</t>
  </si>
  <si>
    <t>Juan Felipe Siliezar Guadron</t>
  </si>
  <si>
    <t>00346520-9</t>
  </si>
  <si>
    <t>Antonio Mateo Garcia Chacon</t>
  </si>
  <si>
    <t>SV03-617</t>
  </si>
  <si>
    <t>04089149-1</t>
  </si>
  <si>
    <t>Colonia Las Colinas Cl a Ayutuxtepeque Bl B #1</t>
  </si>
  <si>
    <t>0614-100887-138-2</t>
  </si>
  <si>
    <t>03311308-6</t>
  </si>
  <si>
    <t>Manuel Ernesto Lopez Ramos</t>
  </si>
  <si>
    <t>SV03-618</t>
  </si>
  <si>
    <t>0614-230380-103-1</t>
  </si>
  <si>
    <t>00440235-1</t>
  </si>
  <si>
    <t>Jose Emilio Tamayo Monzon</t>
  </si>
  <si>
    <t>SV03-619</t>
  </si>
  <si>
    <t>01969409-4</t>
  </si>
  <si>
    <t>Adolfo</t>
  </si>
  <si>
    <t>Palacios Ascencio</t>
  </si>
  <si>
    <t>Bombero</t>
  </si>
  <si>
    <t>Res Altavista Pol 4 Pje 24 #226, Tonacatepeque</t>
  </si>
  <si>
    <t>adol2017pala@gmail.com</t>
  </si>
  <si>
    <t>0516-25071-101-0</t>
  </si>
  <si>
    <t>05345928-2</t>
  </si>
  <si>
    <t>Jennifer Guadalupe Palacios Rivera</t>
  </si>
  <si>
    <t>SV03-620</t>
  </si>
  <si>
    <t>01340323-3</t>
  </si>
  <si>
    <t>Manuel de Jesus</t>
  </si>
  <si>
    <t>Fuentes Fuentes</t>
  </si>
  <si>
    <t>Ejecutivo de ventas</t>
  </si>
  <si>
    <t>Residencial Andres Colonia Miramomte Ave La Providencia  # 32</t>
  </si>
  <si>
    <t>manuelfuentes54@yahoo.com</t>
  </si>
  <si>
    <t>0614-070754-005-9</t>
  </si>
  <si>
    <t>02582168-3</t>
  </si>
  <si>
    <t>Isela Patricia Burgos de Fuentes</t>
  </si>
  <si>
    <t>SV03-621</t>
  </si>
  <si>
    <t>01937435-1</t>
  </si>
  <si>
    <t>Carmen Esperanza</t>
  </si>
  <si>
    <t>Alas de Villacorta</t>
  </si>
  <si>
    <t>Res San Ramon Cl Principal Apt 1-8G</t>
  </si>
  <si>
    <t>alejandravillacorta9@gmail.com</t>
  </si>
  <si>
    <t>0407-191075-103-3</t>
  </si>
  <si>
    <t>Melvin Salomon Alas Alas</t>
  </si>
  <si>
    <t>05677203-7</t>
  </si>
  <si>
    <t>Alejandra Marisela Villacorta Alas</t>
  </si>
  <si>
    <t>SV03-622</t>
  </si>
  <si>
    <t>Miriam Guadalupe</t>
  </si>
  <si>
    <t>Alas de Guerra</t>
  </si>
  <si>
    <t>San Jose Los Sitios, San Rafael</t>
  </si>
  <si>
    <t>miriamalas@live.com</t>
  </si>
  <si>
    <t>0407-030473-102-0</t>
  </si>
  <si>
    <t>SV03-623</t>
  </si>
  <si>
    <t>01159662-4</t>
  </si>
  <si>
    <t>Carlos Alfredo</t>
  </si>
  <si>
    <t>Hercules Castro</t>
  </si>
  <si>
    <t>Res Escalon Norte Sda a Cl El Carmen #5</t>
  </si>
  <si>
    <t>ingcarloshercules@gmail.com</t>
  </si>
  <si>
    <t>0210-191065-001-2</t>
  </si>
  <si>
    <t>00267828-1</t>
  </si>
  <si>
    <t>Marina Elizabeth Esquivel de Hercules</t>
  </si>
  <si>
    <t>SV03-624</t>
  </si>
  <si>
    <t>01616426-0</t>
  </si>
  <si>
    <t>Alma Yanira</t>
  </si>
  <si>
    <t>Blanco de Escobar</t>
  </si>
  <si>
    <t>final pje mexico final calle progreso #20</t>
  </si>
  <si>
    <t>mejicanos</t>
  </si>
  <si>
    <t>yanira_escobar2006@yahoo.mx</t>
  </si>
  <si>
    <t>0818-310865-001-0</t>
  </si>
  <si>
    <t>Manuel de Jesus Escobar Ticas</t>
  </si>
  <si>
    <t>SV03-625</t>
  </si>
  <si>
    <t>04156035-2</t>
  </si>
  <si>
    <t>Diana Margarita</t>
  </si>
  <si>
    <t>Carcamo Martinez</t>
  </si>
  <si>
    <t>Res Galias de San Antonio Av Los Bambues Sda #27</t>
  </si>
  <si>
    <t>dimarcar89@gmail.com</t>
  </si>
  <si>
    <t>0614-060989-137-6</t>
  </si>
  <si>
    <t>01432982-2</t>
  </si>
  <si>
    <t>Carmen Elena Martinez de Carcamo</t>
  </si>
  <si>
    <t>SV03-626</t>
  </si>
  <si>
    <t>04098097-3</t>
  </si>
  <si>
    <t>Josue Daniel</t>
  </si>
  <si>
    <t>Diaz Viera</t>
  </si>
  <si>
    <t>Col Santa Rita 2 Pje 4 #42 Cl Mariona</t>
  </si>
  <si>
    <t>josue_daniel_07@hotmail.com</t>
  </si>
  <si>
    <t>0608-220589-101-1</t>
  </si>
  <si>
    <t>03753419-5</t>
  </si>
  <si>
    <t>Sergio Chavez Miranda</t>
  </si>
  <si>
    <t>Primo</t>
  </si>
  <si>
    <t>SV03-627</t>
  </si>
  <si>
    <t>01082760-8</t>
  </si>
  <si>
    <t>Edwin Alfredo</t>
  </si>
  <si>
    <t>Aguilar Muñoz</t>
  </si>
  <si>
    <t>Res santa Teresa Senda 7 Pol B2 #19, Santa tecla</t>
  </si>
  <si>
    <t>ewin.aguilares@gmail.com</t>
  </si>
  <si>
    <t>0614-110575-121-9</t>
  </si>
  <si>
    <t>Julio Enrique Polanco Garza</t>
  </si>
  <si>
    <t>03940710-8</t>
  </si>
  <si>
    <t>Liliam del Camen Sanchez Acevedo</t>
  </si>
  <si>
    <t>SV03-628</t>
  </si>
  <si>
    <t>04161269-6</t>
  </si>
  <si>
    <t>Valencia Turcios</t>
  </si>
  <si>
    <t>Rpto San Patricio Cl Ppal Pje 5 #33</t>
  </si>
  <si>
    <t>m.valencia.turcios@gmail.com</t>
  </si>
  <si>
    <t>0614-041089-120-2</t>
  </si>
  <si>
    <t>03726872-8</t>
  </si>
  <si>
    <t>Regina Michelle Lara Lopez</t>
  </si>
  <si>
    <t>SV03-629</t>
  </si>
  <si>
    <t>01002129-4</t>
  </si>
  <si>
    <t>Minora</t>
  </si>
  <si>
    <t>Flores Ulloa</t>
  </si>
  <si>
    <t>Bro Paleca Cle Las Animas #28, Ciudad Delgado</t>
  </si>
  <si>
    <t>floresminora@gmail.com</t>
  </si>
  <si>
    <t>0511-230460-102-8</t>
  </si>
  <si>
    <t>00669967-9</t>
  </si>
  <si>
    <t>Jose Gustavo Azucena Flores</t>
  </si>
  <si>
    <t>SV03-630</t>
  </si>
  <si>
    <t>Francisca</t>
  </si>
  <si>
    <t>Osorio de Viera</t>
  </si>
  <si>
    <t>7056-1949</t>
  </si>
  <si>
    <t>Reparto El Bambú Pj1 casa 13A. Mejicanos</t>
  </si>
  <si>
    <t>Franciscaosorio2812@hotmail.com</t>
  </si>
  <si>
    <t>0301-140263-002-0</t>
  </si>
  <si>
    <t>03658621-2</t>
  </si>
  <si>
    <t>Cristina Tanayri Viera</t>
  </si>
  <si>
    <t>SV03-631</t>
  </si>
  <si>
    <t xml:space="preserve">00605464-1 </t>
  </si>
  <si>
    <t xml:space="preserve">Kirio Roberto </t>
  </si>
  <si>
    <t>Osorio Duran</t>
  </si>
  <si>
    <t>7854-4128</t>
  </si>
  <si>
    <t>Calle y Reparto el Bambú,  pj 1 casa 18</t>
  </si>
  <si>
    <t>kirioroberto@gmail.com</t>
  </si>
  <si>
    <t>0614-020683-106-2</t>
  </si>
  <si>
    <t>SV03-632</t>
  </si>
  <si>
    <t>00765810-5</t>
  </si>
  <si>
    <t>Ana Ruth Marina Solano Garcia</t>
  </si>
  <si>
    <t>SV03-633</t>
  </si>
  <si>
    <t>04880389-0</t>
  </si>
  <si>
    <t>Nelson Conrado</t>
  </si>
  <si>
    <t>Zuniga Guevara</t>
  </si>
  <si>
    <t>Col Las Margaritas Nte Pje 1A Pol H Casa 28</t>
  </si>
  <si>
    <t>nelson_zg@hotmail.com</t>
  </si>
  <si>
    <t>0617-260993-101-6</t>
  </si>
  <si>
    <t>00889273-6</t>
  </si>
  <si>
    <t>Morena Yanira Guevara de Zuniga</t>
  </si>
  <si>
    <t>SV03-634</t>
  </si>
  <si>
    <t>Katerin Elizabeth</t>
  </si>
  <si>
    <t>Lopez Mendez</t>
  </si>
  <si>
    <t>Res Ciudad Corinto senda A6 Ote #4</t>
  </si>
  <si>
    <t>katy.guz93@gmail.com</t>
  </si>
  <si>
    <t>0821-260493-104-1</t>
  </si>
  <si>
    <t>SV03-635</t>
  </si>
  <si>
    <t>00326721-1</t>
  </si>
  <si>
    <t>Rosario del Carmen Merino Jovel</t>
  </si>
  <si>
    <t>SV03-636</t>
  </si>
  <si>
    <t>04023116-2</t>
  </si>
  <si>
    <t>Sthephani Yamileth</t>
  </si>
  <si>
    <t>Platero Berrios</t>
  </si>
  <si>
    <t>Col Guayacan Pje Divisadero # 53-10A</t>
  </si>
  <si>
    <t>maravillas.culinarias1@gmail.com</t>
  </si>
  <si>
    <t>0614-151188-128-0</t>
  </si>
  <si>
    <t>04439283-9</t>
  </si>
  <si>
    <t>Mayron Eduardo Renderos Alvayero</t>
  </si>
  <si>
    <t>PE13-637</t>
  </si>
  <si>
    <t>Dino Moroni</t>
  </si>
  <si>
    <t>Lopez Rebaza</t>
  </si>
  <si>
    <t>Calle Bahía Mz. U Lote 3 casa 6 Sol de La Molina. La Molina 12</t>
  </si>
  <si>
    <t>dinomlopez13@gmail.com</t>
  </si>
  <si>
    <t>Jairo Spencer Huamán López</t>
  </si>
  <si>
    <t>Nathalie Priscila Martiez Rodriguez</t>
  </si>
  <si>
    <t>US01-638</t>
  </si>
  <si>
    <t>04311485-6</t>
  </si>
  <si>
    <t>Douglas Ernesto</t>
  </si>
  <si>
    <t>Duarte Guevara</t>
  </si>
  <si>
    <t>145 Helen Ln, stockbridge</t>
  </si>
  <si>
    <t>Georgia</t>
  </si>
  <si>
    <t>douglasduarte58@gmail.com</t>
  </si>
  <si>
    <t>0111-010258-103-6</t>
  </si>
  <si>
    <t>04305251-7</t>
  </si>
  <si>
    <t>Marta Lilian Sandoval</t>
  </si>
  <si>
    <t>SV03-639</t>
  </si>
  <si>
    <t>03022019-3</t>
  </si>
  <si>
    <t>Marta Alicia</t>
  </si>
  <si>
    <t>Zeledon de Guirola</t>
  </si>
  <si>
    <t>Estilista</t>
  </si>
  <si>
    <t>Urb La Gloria Cl PPAL #5A Mejicanos</t>
  </si>
  <si>
    <t>malicia_1380@hotmail.com</t>
  </si>
  <si>
    <t>0614-130180-117-8</t>
  </si>
  <si>
    <t>03619567-1</t>
  </si>
  <si>
    <t>Walter Ernesto Guirola Quinteros</t>
  </si>
  <si>
    <t>SV03-640</t>
  </si>
  <si>
    <t>03969190-1</t>
  </si>
  <si>
    <t>Gabriela Stefania</t>
  </si>
  <si>
    <t>Zeledon Vega</t>
  </si>
  <si>
    <t>Ing. Industrial</t>
  </si>
  <si>
    <t>0614-010888-115-0</t>
  </si>
  <si>
    <t>Marta Alicia Zeledon de Guirola</t>
  </si>
  <si>
    <t>SV03-641</t>
  </si>
  <si>
    <t>03549774-5</t>
  </si>
  <si>
    <t>Erick Ernesto</t>
  </si>
  <si>
    <t>Jovel Lopez</t>
  </si>
  <si>
    <t>Aux. de Cont.</t>
  </si>
  <si>
    <t>Urb Bosques del Rio 2 Go 42 Pje 40 #8</t>
  </si>
  <si>
    <t>erick_jovel2008@hotmail.com</t>
  </si>
  <si>
    <t>0614-290386-109-7</t>
  </si>
  <si>
    <t>00567251-9</t>
  </si>
  <si>
    <t>Jose Israel Jovel Nolasco</t>
  </si>
  <si>
    <t>SV03-643</t>
  </si>
  <si>
    <t>05097450-0</t>
  </si>
  <si>
    <t>Brenda Liseth</t>
  </si>
  <si>
    <t>Ochoa Ayala</t>
  </si>
  <si>
    <t>Urb. Las Palmeras, Calle Ariel, Polig .#7, Casa #34</t>
  </si>
  <si>
    <t>odeisy11@yahoo.com</t>
  </si>
  <si>
    <t>1105-171093-101-7</t>
  </si>
  <si>
    <t>04482420-0</t>
  </si>
  <si>
    <t>Deisy Morena Ochoa Ayala</t>
  </si>
  <si>
    <t>SV03-644</t>
  </si>
  <si>
    <t>04654430-1</t>
  </si>
  <si>
    <t>Gabriela Beatriz</t>
  </si>
  <si>
    <t>Vasquez Mejia</t>
  </si>
  <si>
    <t>Col Santa Simona Cl A Los Llanitos #14</t>
  </si>
  <si>
    <t>gabita_2207@hotmail.com</t>
  </si>
  <si>
    <t>0308-220792-101-4</t>
  </si>
  <si>
    <t>04566502-3</t>
  </si>
  <si>
    <t>Alvaro Roberto Merino Flores</t>
  </si>
  <si>
    <t>SV03-645</t>
  </si>
  <si>
    <t>03762883-9</t>
  </si>
  <si>
    <t>Rodrigo Antonio</t>
  </si>
  <si>
    <t>Vasquez Santos</t>
  </si>
  <si>
    <t>Col Escalon Cl Ronda El Carmen #206</t>
  </si>
  <si>
    <t>rodrigo.santos.atento.sv@gmail.com</t>
  </si>
  <si>
    <t>0614-300487-119-4</t>
  </si>
  <si>
    <t>02637867-5</t>
  </si>
  <si>
    <t>Dilia Dolores Santos de Vasquez</t>
  </si>
  <si>
    <t>SV03-646</t>
  </si>
  <si>
    <t>03443734-4</t>
  </si>
  <si>
    <t>Alejandra Elizabeth</t>
  </si>
  <si>
    <t>Granados Alvarez</t>
  </si>
  <si>
    <t>Col Altos de las flores Pol 104 #34</t>
  </si>
  <si>
    <t>Tonacatepeque</t>
  </si>
  <si>
    <t>aleliz.alvarez@gmail.com</t>
  </si>
  <si>
    <t>0614-110186-130-3</t>
  </si>
  <si>
    <t>Leonel Antonio Henriquez Giron</t>
  </si>
  <si>
    <t>SV03-647</t>
  </si>
  <si>
    <t>SV03-648</t>
  </si>
  <si>
    <t>Edwin Alberto</t>
  </si>
  <si>
    <t>Quijano Alvarado</t>
  </si>
  <si>
    <t>URB JARDINES DE LA SABANA 3</t>
  </si>
  <si>
    <t>SANTA TECLA</t>
  </si>
  <si>
    <t>edwinalberto.quijano@gmail.com</t>
  </si>
  <si>
    <t>0614-291285-136-3</t>
  </si>
  <si>
    <t>Flor de Maria Romero de Quijano</t>
  </si>
  <si>
    <t>SV03-649</t>
  </si>
  <si>
    <t>SV03-650</t>
  </si>
  <si>
    <t>04970440-5</t>
  </si>
  <si>
    <t>Josue Benjamin</t>
  </si>
  <si>
    <t>Campos Lopez</t>
  </si>
  <si>
    <t>Col Vista Hermosa Av Maquilishuat #306</t>
  </si>
  <si>
    <t>josue.benjamin_09@hotmail.es</t>
  </si>
  <si>
    <t>0614-220394-130-8</t>
  </si>
  <si>
    <t>01833348-3</t>
  </si>
  <si>
    <t>Maribel del Carmen Campos de Rivera</t>
  </si>
  <si>
    <t>Prima</t>
  </si>
  <si>
    <t>SV03-651</t>
  </si>
  <si>
    <t>SV03-652</t>
  </si>
  <si>
    <t>SV03-653</t>
  </si>
  <si>
    <t>05085829-1</t>
  </si>
  <si>
    <t>Johanna Guadalupe</t>
  </si>
  <si>
    <t>Corcios Rodriguez</t>
  </si>
  <si>
    <t>C Urb San Bartolo Pje Bario Sur Pol b-10 #3, Ilopango</t>
  </si>
  <si>
    <t>jowita7411@gmail.com</t>
  </si>
  <si>
    <t>0614-211194-121-2</t>
  </si>
  <si>
    <t>Cristian Alfonso Zetino Salazar</t>
  </si>
  <si>
    <t>01381371-3</t>
  </si>
  <si>
    <t>Anabel Rodriguez de Corcios</t>
  </si>
  <si>
    <t>SV03-654</t>
  </si>
  <si>
    <t>04116832-0</t>
  </si>
  <si>
    <t>Eduardo Alberto</t>
  </si>
  <si>
    <t>Mina Mejia</t>
  </si>
  <si>
    <t>AVE y REPT SANTA MARTA 2 POL I, CASA #4</t>
  </si>
  <si>
    <t>San Jacinto</t>
  </si>
  <si>
    <t>edurdo.mina@gmail.com</t>
  </si>
  <si>
    <t>0614-250689-123-0</t>
  </si>
  <si>
    <t>01207456-0</t>
  </si>
  <si>
    <t>Edith Margoth Mejia Solorzano</t>
  </si>
  <si>
    <t>SV03-655</t>
  </si>
  <si>
    <t>Claudia Margarita</t>
  </si>
  <si>
    <t>Perez Monzon</t>
  </si>
  <si>
    <t>Col Miramonte Fnl Cl Toluca #3</t>
  </si>
  <si>
    <t>monzon.cmargarita@gmail.com</t>
  </si>
  <si>
    <t>0614-300592-105-5</t>
  </si>
  <si>
    <t>Claudia Marina Monzon Mejia</t>
  </si>
  <si>
    <t>SV03-656</t>
  </si>
  <si>
    <t>02324056-4</t>
  </si>
  <si>
    <t>Claudia Yanira</t>
  </si>
  <si>
    <t>Contreras de Mendez</t>
  </si>
  <si>
    <t>Urb La Gloria Cl Santa Fe Bk E-5 #14</t>
  </si>
  <si>
    <t>claudia.cmdemendez@gmail.com</t>
  </si>
  <si>
    <t>0614-231079-117-3</t>
  </si>
  <si>
    <t>David Méndez Mercado</t>
  </si>
  <si>
    <t>SV03-657</t>
  </si>
  <si>
    <t>Edwin Mauricio</t>
  </si>
  <si>
    <t>Mendoza Mena</t>
  </si>
  <si>
    <t>7796-6220</t>
  </si>
  <si>
    <t>calle el palmeral casa #115 colonia Toluca, Av Bernar</t>
  </si>
  <si>
    <t>Costarricense</t>
  </si>
  <si>
    <t>mau49081@gmail.com</t>
  </si>
  <si>
    <t>9411-230571-101-3</t>
  </si>
  <si>
    <t>Kirio Roberto  Osorio Duran</t>
  </si>
  <si>
    <t>Mauricio Jesus Mendoza Martinez</t>
  </si>
  <si>
    <t>SV03-658</t>
  </si>
  <si>
    <t>US01-659</t>
  </si>
  <si>
    <t>04001462-5</t>
  </si>
  <si>
    <t>Xennia Lissette</t>
  </si>
  <si>
    <t>Santos Renderos</t>
  </si>
  <si>
    <t>17879 s Taylor Dr Olathe</t>
  </si>
  <si>
    <t>Kansas</t>
  </si>
  <si>
    <t>lissrenderos12@gmail.com</t>
  </si>
  <si>
    <t>0614-070183-103-7</t>
  </si>
  <si>
    <t>N090-191166-2007</t>
  </si>
  <si>
    <t xml:space="preserve">Mario Geovany Morales López </t>
  </si>
  <si>
    <t>SV03-660</t>
  </si>
  <si>
    <t>03987758-1</t>
  </si>
  <si>
    <t>Karla Elena</t>
  </si>
  <si>
    <t>Reyes Alvarado</t>
  </si>
  <si>
    <t>Res Europa Senda Roma #170, Santa Tecla</t>
  </si>
  <si>
    <t>kera90@gmail.com</t>
  </si>
  <si>
    <t>0614-130988-148-0</t>
  </si>
  <si>
    <t>00876560-4</t>
  </si>
  <si>
    <t>Carmen Elena Alvarado de Reyes</t>
  </si>
  <si>
    <t>SV03-661</t>
  </si>
  <si>
    <t>00440272-5</t>
  </si>
  <si>
    <t>Jose Emilio</t>
  </si>
  <si>
    <t>Tamayo Aguilera</t>
  </si>
  <si>
    <t>Abogado y Notario</t>
  </si>
  <si>
    <t>Urb Las Mercedes 2 A Palermo Zona 13 #36</t>
  </si>
  <si>
    <t>tamjose@gmail.com</t>
  </si>
  <si>
    <t>0107-221142-001-3</t>
  </si>
  <si>
    <t>Karen Larissa Cuenca Mendoza</t>
  </si>
  <si>
    <t>SV03-662</t>
  </si>
  <si>
    <t>01733733-7</t>
  </si>
  <si>
    <t>Ricardo Erick</t>
  </si>
  <si>
    <t>Castellanos Rivera</t>
  </si>
  <si>
    <t>Res Bosques de La Paz 1 Pol 29B Cl El Nispero #8</t>
  </si>
  <si>
    <t>erickcastellanos06@gmail.com</t>
  </si>
  <si>
    <t>0702-120879-101-2</t>
  </si>
  <si>
    <t>SV03-663</t>
  </si>
  <si>
    <t>02215579-0</t>
  </si>
  <si>
    <t>María Teresa</t>
  </si>
  <si>
    <t>Alemán de Vizcarra</t>
  </si>
  <si>
    <t>colonia El cocal calle Gustavo Alvarado grupo 7 casa número 10</t>
  </si>
  <si>
    <t>uríasmaribel@gmail.com</t>
  </si>
  <si>
    <t>0302-251038-003-9</t>
  </si>
  <si>
    <t>Vilma Maribel Vizcarra de Urias</t>
  </si>
  <si>
    <t>SV03-664</t>
  </si>
  <si>
    <t>01071462-7</t>
  </si>
  <si>
    <t>Luis Armando</t>
  </si>
  <si>
    <t>Alberto Morales</t>
  </si>
  <si>
    <t>Col.campiña 3 Block F calle ppal. Casa 8</t>
  </si>
  <si>
    <t>zuisoo@gmail.com</t>
  </si>
  <si>
    <t>0614-270182-108-5</t>
  </si>
  <si>
    <t>03372675-8</t>
  </si>
  <si>
    <t>Monica Marcela Cader de Alberto</t>
  </si>
  <si>
    <t>SV03-665</t>
  </si>
  <si>
    <t>Owen Watson</t>
  </si>
  <si>
    <t>Col osques del Rio Pje 22 Gpo 32 El Circuvalacion Casa 4</t>
  </si>
  <si>
    <t>owenwatsonhernandez@yahoo.com</t>
  </si>
  <si>
    <t>0614-270384-119-9</t>
  </si>
  <si>
    <t>SV03-666</t>
  </si>
  <si>
    <t>01184498-8</t>
  </si>
  <si>
    <t>Marco Tulio Gerardo</t>
  </si>
  <si>
    <t>Solano Garcia</t>
  </si>
  <si>
    <t>Lic En Ciencias Juridicas</t>
  </si>
  <si>
    <t>Col Jardies de San Marcos Black J Pje 5 #37, San Marcos</t>
  </si>
  <si>
    <t>marco.solano425@gmail.com</t>
  </si>
  <si>
    <t>0614-190681-101-8</t>
  </si>
  <si>
    <t>Vilma Ruth Garcia de Solano</t>
  </si>
  <si>
    <t>SV03-667</t>
  </si>
  <si>
    <t>04883439-6</t>
  </si>
  <si>
    <t>Miguel Arturo</t>
  </si>
  <si>
    <t>Artero Ramos</t>
  </si>
  <si>
    <t>Urb Las Margaritas 2a Etapa Pje 23 #184</t>
  </si>
  <si>
    <t>arturoartero93@gmail.com</t>
  </si>
  <si>
    <t>0614-240993-121-0</t>
  </si>
  <si>
    <t>Nelson Conrado Zuniga Guevara</t>
  </si>
  <si>
    <t>03342959-2</t>
  </si>
  <si>
    <t>Iris Candelaria Ramos Melendez</t>
  </si>
  <si>
    <t>SV03-668</t>
  </si>
  <si>
    <t>04532839-6</t>
  </si>
  <si>
    <t>Oscar Edenilson</t>
  </si>
  <si>
    <t>Galdamez Ardon</t>
  </si>
  <si>
    <t>Col El Cafetalito Cton Santa Rosa 2A Zona #9, Ciudad Arce</t>
  </si>
  <si>
    <t>oscardanielgaldamez@gmail.com</t>
  </si>
  <si>
    <t>0502-061091-102-0</t>
  </si>
  <si>
    <t>00085303-9</t>
  </si>
  <si>
    <t>Carlos Ernesto Galdamez Monterroza</t>
  </si>
  <si>
    <t>SV03-669</t>
  </si>
  <si>
    <t>00738268-1</t>
  </si>
  <si>
    <t>Jorge Alberto</t>
  </si>
  <si>
    <t>Vanegas</t>
  </si>
  <si>
    <t>Profesor</t>
  </si>
  <si>
    <t>Col San Antonio Ave El Aceituno #15-A, Chalchuapa</t>
  </si>
  <si>
    <t>pamles06@gmail.com</t>
  </si>
  <si>
    <t>1306-120946-001-2</t>
  </si>
  <si>
    <t>01009208-3</t>
  </si>
  <si>
    <t>Leslye Paola Vanegas Mayen</t>
  </si>
  <si>
    <t>SV03-670</t>
  </si>
  <si>
    <t>05374673-6</t>
  </si>
  <si>
    <t>Erick Adolfo</t>
  </si>
  <si>
    <t>Rosales Gamez</t>
  </si>
  <si>
    <t>Urb Los Angeles Pje J Oriente #5, San Salvador</t>
  </si>
  <si>
    <t>lucario992011@gmail.com</t>
  </si>
  <si>
    <t>0614-050796-108-6</t>
  </si>
  <si>
    <t>Josue Daniel Diaz Viera</t>
  </si>
  <si>
    <t>05020395-9</t>
  </si>
  <si>
    <t xml:space="preserve">Blanca Margarita Albarenga Hernandez </t>
  </si>
  <si>
    <t>Conocida</t>
  </si>
  <si>
    <t>SV03-671</t>
  </si>
  <si>
    <t>04183602-0</t>
  </si>
  <si>
    <t>Diego Manuel</t>
  </si>
  <si>
    <t>Escobar Melendez</t>
  </si>
  <si>
    <t>Fnal 2A Av Nte Cl La Conejera #3 Nuevo Cuscatlan</t>
  </si>
  <si>
    <t>ddiegoescobar@gmail.com</t>
  </si>
  <si>
    <t>0614-111189-104-9</t>
  </si>
  <si>
    <t>01649546-7</t>
  </si>
  <si>
    <t>Marta Barynia Melendez de Escobar</t>
  </si>
  <si>
    <t>SV03-672</t>
  </si>
  <si>
    <t>0614-200273-127-5</t>
  </si>
  <si>
    <t>SV03-673</t>
  </si>
  <si>
    <t>Eva María</t>
  </si>
  <si>
    <t>Martinez de Flores</t>
  </si>
  <si>
    <t>7129-5391</t>
  </si>
  <si>
    <t>Carlos Miguel Flores Chávez</t>
  </si>
  <si>
    <t>SV03-674</t>
  </si>
  <si>
    <t>03741786-4</t>
  </si>
  <si>
    <t>Gabriela Margarita</t>
  </si>
  <si>
    <t>Escalante Gonzalez</t>
  </si>
  <si>
    <t>Res San Antonio Pol I Pje 6 Norte #5, Santa Tecla</t>
  </si>
  <si>
    <t>gaby.mgonzalez12@gmail.com</t>
  </si>
  <si>
    <t>0614-121286-125-6</t>
  </si>
  <si>
    <t>Oscar Alexander Cruz Urbina</t>
  </si>
  <si>
    <t>02441367-3</t>
  </si>
  <si>
    <t>Susana Evelyn Gonzalez Fuentes</t>
  </si>
  <si>
    <t>SV03-675</t>
  </si>
  <si>
    <t>Marta Barynia</t>
  </si>
  <si>
    <t>Melendez de Escobar</t>
  </si>
  <si>
    <t>Res Primavera Plazuela Las Camelias #35, Santa Tecla</t>
  </si>
  <si>
    <t>barymelendez@hotmail.com</t>
  </si>
  <si>
    <t>0614-211063-006-3</t>
  </si>
  <si>
    <t>Diego Manuel Escobar Melendez</t>
  </si>
  <si>
    <t>SV03-676</t>
  </si>
  <si>
    <t>02541476-1</t>
  </si>
  <si>
    <t>Miguel Antonio</t>
  </si>
  <si>
    <t>Cerros</t>
  </si>
  <si>
    <t>7803-8455</t>
  </si>
  <si>
    <t>Rpto El Bambu Pje 1 #14-A, Mejicanos</t>
  </si>
  <si>
    <t>elder_cerros@yahoo.com</t>
  </si>
  <si>
    <t>1010-181148-002-4</t>
  </si>
  <si>
    <t>SV03-677</t>
  </si>
  <si>
    <t>Claudina Maria</t>
  </si>
  <si>
    <t>Cerros de Castillo</t>
  </si>
  <si>
    <t>7805-1984</t>
  </si>
  <si>
    <t>Residencial Santa Rosa, Pasaje Tazumal y Carolina Norte, casa #4</t>
  </si>
  <si>
    <t>claudina.cerros@gmail.com</t>
  </si>
  <si>
    <t>0614-271273-124-0</t>
  </si>
  <si>
    <t>SV03-678</t>
  </si>
  <si>
    <t>Claudia Renee del Rosario</t>
  </si>
  <si>
    <t>Alvarez de Rivas</t>
  </si>
  <si>
    <t>Secretaria Bilingue</t>
  </si>
  <si>
    <t>Col Santa Eugenia 15 Cl Ote Pje 2 #141</t>
  </si>
  <si>
    <t>0614-081265-110-0</t>
  </si>
  <si>
    <t>Carlos Francisco Rivas Reyes</t>
  </si>
  <si>
    <t>SV03-679</t>
  </si>
  <si>
    <t>01117121-2</t>
  </si>
  <si>
    <t>Beatriz</t>
  </si>
  <si>
    <t>Lizanne de Olano</t>
  </si>
  <si>
    <t>Cond Terra Alta Apt 811 Paseo Gnal Escalon #5343</t>
  </si>
  <si>
    <t>blizanne@yahoo.com</t>
  </si>
  <si>
    <t>0614-260566-103-1</t>
  </si>
  <si>
    <t>Claudia Maria Alvarado Alvarado de Hernandez</t>
  </si>
  <si>
    <t>05203749-3</t>
  </si>
  <si>
    <t>Guillermo Henriquez Lizanne</t>
  </si>
  <si>
    <t>SV03-680</t>
  </si>
  <si>
    <t>00997653-3</t>
  </si>
  <si>
    <t>Vicky Elizabeth</t>
  </si>
  <si>
    <t>Perez Muñoz</t>
  </si>
  <si>
    <t>Medico</t>
  </si>
  <si>
    <t>Col San Martin de Porres 2 Pol 3 Casa 25, San Martin</t>
  </si>
  <si>
    <t>vickyeli06@hotmail.com</t>
  </si>
  <si>
    <t>0210-190578-115-2</t>
  </si>
  <si>
    <t>00997624-0</t>
  </si>
  <si>
    <t>Maria Catalina Muñoz Garcia</t>
  </si>
  <si>
    <t>SV03-681</t>
  </si>
  <si>
    <t>04524116-2</t>
  </si>
  <si>
    <t>Luis Mario</t>
  </si>
  <si>
    <t>Cortez Gonzalez</t>
  </si>
  <si>
    <t>Entre 16 y 18 Av Nte 25 cl Ote #9-B</t>
  </si>
  <si>
    <t>lumacogochino@gmail.com</t>
  </si>
  <si>
    <t>0614-041191-125-8</t>
  </si>
  <si>
    <t>02856924-8</t>
  </si>
  <si>
    <t>Marilut Gonzalez de Cortez</t>
  </si>
  <si>
    <t>SV03-682</t>
  </si>
  <si>
    <t>Res. Nobles de Santander, casa 8, calle Poeta Rolando Elías, Mejicanos</t>
  </si>
  <si>
    <t>ch.bob2@gmail.com</t>
  </si>
  <si>
    <t>0614-061289-115-8</t>
  </si>
  <si>
    <t>Rosa Angelina Duran de Osorio</t>
  </si>
  <si>
    <t>SV03-683</t>
  </si>
  <si>
    <t>00428350-3</t>
  </si>
  <si>
    <t>Urania Verenice</t>
  </si>
  <si>
    <t>Osorio de Rivera</t>
  </si>
  <si>
    <t>Col. Bonanza; 7° calle, #5 Ayutuxtepeque</t>
  </si>
  <si>
    <t>urania.osorio@gmail.com</t>
  </si>
  <si>
    <t>0614-080278-109-0</t>
  </si>
  <si>
    <t>01850802-0</t>
  </si>
  <si>
    <t>Roberto Rivera Campos</t>
  </si>
  <si>
    <t>SV03-684</t>
  </si>
  <si>
    <t>00202245-6</t>
  </si>
  <si>
    <t>Iris Angelica</t>
  </si>
  <si>
    <t>Martinez Sanchez</t>
  </si>
  <si>
    <t>Urb. La Cima 1 Calle 5 Av.7 Polígono G #18</t>
  </si>
  <si>
    <t>Irismartinez30@gmail.com</t>
  </si>
  <si>
    <t>0702-300183-102-5</t>
  </si>
  <si>
    <t>Carlos Ernesto Prudencio De la Cruz</t>
  </si>
  <si>
    <t>SV03-685</t>
  </si>
  <si>
    <t>Andrea Elizabeth</t>
  </si>
  <si>
    <t>Cardoza Pascasio</t>
  </si>
  <si>
    <t>Col El Milagro 1A Cl Ote y 6a Av Norte #53, San Marcos</t>
  </si>
  <si>
    <t>andreacerros12@gmail.com</t>
  </si>
  <si>
    <t>0614-160994-140-0</t>
  </si>
  <si>
    <t>SV03-686</t>
  </si>
  <si>
    <t>00527730-1</t>
  </si>
  <si>
    <t>Maira Patricia</t>
  </si>
  <si>
    <t>Mejia de Perez</t>
  </si>
  <si>
    <t>Col Escalon Cl del Mirador Casa #6021</t>
  </si>
  <si>
    <t>mrdeperez33@gmail.com</t>
  </si>
  <si>
    <t>0614-211159-002-4</t>
  </si>
  <si>
    <t>Ricardo Erick Castellanos Rivera</t>
  </si>
  <si>
    <t>05041021-3</t>
  </si>
  <si>
    <t>Adriana Maria Rivera Mejia</t>
  </si>
  <si>
    <t>SV03-687</t>
  </si>
  <si>
    <t>00398725-1</t>
  </si>
  <si>
    <t>Omar Alex Martinez Mejia</t>
  </si>
  <si>
    <t>SV03-688</t>
  </si>
  <si>
    <t>Trejo Pacheco Torres</t>
  </si>
  <si>
    <t>Ciudad Satelite Pje Sagitario #24</t>
  </si>
  <si>
    <t>salvadorantonio14@outlook.com</t>
  </si>
  <si>
    <t>0614-140597-118-0</t>
  </si>
  <si>
    <t>Salvador Antonio Trejo Pacheco Miranda</t>
  </si>
  <si>
    <t>SV03-689</t>
  </si>
  <si>
    <t>Pamela Renee</t>
  </si>
  <si>
    <t>Col Santa eugenia 15 Cl Ote Pje 2 #141</t>
  </si>
  <si>
    <t>04452957-5</t>
  </si>
  <si>
    <t>Jose Hugo Hernandez Ramirez</t>
  </si>
  <si>
    <t>SV03-690</t>
  </si>
  <si>
    <t>05625118-8</t>
  </si>
  <si>
    <t>Florence Cristina</t>
  </si>
  <si>
    <t>15 calle ote Pje 2 #141 Col Sta Eugenia</t>
  </si>
  <si>
    <t>0608-211197-106-2</t>
  </si>
  <si>
    <t>SV03-691</t>
  </si>
  <si>
    <t>SV03-692</t>
  </si>
  <si>
    <t>Leslie Marleny</t>
  </si>
  <si>
    <t>Campos de Delgado</t>
  </si>
  <si>
    <t>Domesticos</t>
  </si>
  <si>
    <t>Urb Bosques del Matazano 3 Pje Los Amates #314, Soyapango</t>
  </si>
  <si>
    <t>lesliesud@hotmail.com</t>
  </si>
  <si>
    <t>0404-180771-101-9</t>
  </si>
  <si>
    <t>Adan Ernesto Delgado Gutierrez</t>
  </si>
  <si>
    <t>SV03-693</t>
  </si>
  <si>
    <t>04252632-7</t>
  </si>
  <si>
    <t>Yenni Esmeralda</t>
  </si>
  <si>
    <t>Alvarado de Escobar</t>
  </si>
  <si>
    <t>Oficios domesticos</t>
  </si>
  <si>
    <t>aomar9250@gmail.com</t>
  </si>
  <si>
    <t>0204-120490-101-0</t>
  </si>
  <si>
    <t>00895607-7</t>
  </si>
  <si>
    <t>Maria Isabel Rauda Henriquez</t>
  </si>
  <si>
    <t>SV03-694</t>
  </si>
  <si>
    <t>Katheryn Ivel</t>
  </si>
  <si>
    <t>Franco Araujo</t>
  </si>
  <si>
    <t>Urb La Cima 4 Cl del Amatillo</t>
  </si>
  <si>
    <t>Katheryn_franco@hotmail.com</t>
  </si>
  <si>
    <t>1108-211193-101-0</t>
  </si>
  <si>
    <t>Mirna Ibel Araujo de Franco</t>
  </si>
  <si>
    <t>SV03-695</t>
  </si>
  <si>
    <t>01968178-2</t>
  </si>
  <si>
    <t>Susana Emperatriz</t>
  </si>
  <si>
    <t>Deras Ascencio</t>
  </si>
  <si>
    <t>7180-9587</t>
  </si>
  <si>
    <t>Urb Sierra Morena 1 Pjr 6 pte pol 17 # 401 Soyapango</t>
  </si>
  <si>
    <t>susanderas@gmail.com</t>
  </si>
  <si>
    <t>0614-170977-113-7</t>
  </si>
  <si>
    <t>03523804-4</t>
  </si>
  <si>
    <t>Marvin Ernesto Román Ascencio</t>
  </si>
  <si>
    <t>PE13-696</t>
  </si>
  <si>
    <t>Juan Manuel</t>
  </si>
  <si>
    <t>Medina Castillo</t>
  </si>
  <si>
    <t>JR JOSE GALVEZ # 771 BARRIO CHICAGO, Trujillo, Trujillo</t>
  </si>
  <si>
    <t>inversionmfa@gmail.com</t>
  </si>
  <si>
    <t>CIA GREEC SAC</t>
  </si>
  <si>
    <t>CARMEN SUSANA ROMERO LEON</t>
  </si>
  <si>
    <t>PE13-697</t>
  </si>
  <si>
    <t>Jackeline Asuncion</t>
  </si>
  <si>
    <t>Monte Solis</t>
  </si>
  <si>
    <t>3. Av. San Luis N° 204, Palian</t>
  </si>
  <si>
    <t>Huancayo</t>
  </si>
  <si>
    <t>Herless Richard Hidalgo Aquino</t>
  </si>
  <si>
    <t>PE13-698</t>
  </si>
  <si>
    <t>Miguel</t>
  </si>
  <si>
    <t>Avila Garcia</t>
  </si>
  <si>
    <t>Flor Rodriguez Murrugarra</t>
  </si>
  <si>
    <t>SV03-699</t>
  </si>
  <si>
    <t>Ramon Antonio</t>
  </si>
  <si>
    <t>Hernandez Aguilar</t>
  </si>
  <si>
    <t>Tecnico de aviación</t>
  </si>
  <si>
    <t>Ciudad Corinto Senda 14 Pol a13 #39, Ayutuxtepeque</t>
  </si>
  <si>
    <t>rhernandez0659@gmail.com</t>
  </si>
  <si>
    <t>9501-030659-001-7</t>
  </si>
  <si>
    <t>Elzener Giovany Zetino Salazar</t>
  </si>
  <si>
    <t>03598048-9</t>
  </si>
  <si>
    <t>Gabriela Benita Hernandez Zelaya</t>
  </si>
  <si>
    <t>SV03-700</t>
  </si>
  <si>
    <t>01009182-5</t>
  </si>
  <si>
    <t>Sandra Patricia</t>
  </si>
  <si>
    <t>Rosa de Ayala</t>
  </si>
  <si>
    <t>Rtpo San Carlos Pol 5 Pje D Cuscatancingo</t>
  </si>
  <si>
    <t>sanpaty20@hotmail.com</t>
  </si>
  <si>
    <t>0604-280576-101-2</t>
  </si>
  <si>
    <t>A4681488</t>
  </si>
  <si>
    <t>Jenny Roxana Giron</t>
  </si>
  <si>
    <t>Cuñada</t>
  </si>
  <si>
    <t>SV03-701</t>
  </si>
  <si>
    <t>04270248-6</t>
  </si>
  <si>
    <t>Luis Ricardo</t>
  </si>
  <si>
    <t>Quiñones Aviles</t>
  </si>
  <si>
    <t>Res Australia Norte Cl Antigua Al Volcan #A 2-1, Mejicanos</t>
  </si>
  <si>
    <t>luis_q@outlook.com</t>
  </si>
  <si>
    <t>0614-230490-107-2</t>
  </si>
  <si>
    <t>00744838-0</t>
  </si>
  <si>
    <t>Roxana Beatriz Mendoza Guzman</t>
  </si>
  <si>
    <t>SV03-702</t>
  </si>
  <si>
    <t>Rosalina</t>
  </si>
  <si>
    <t>Bo La Esperanza 10a Ave Nte y Cl Fco Gavidia #7</t>
  </si>
  <si>
    <t>chaly.garza2017@gmail.com</t>
  </si>
  <si>
    <t>0614-260188-150-1</t>
  </si>
  <si>
    <t>Diego Miguel Vázquez Morales</t>
  </si>
  <si>
    <t>Compañero de Vida</t>
  </si>
  <si>
    <t>SV03-703</t>
  </si>
  <si>
    <t>SV03-704</t>
  </si>
  <si>
    <t>04181727-0</t>
  </si>
  <si>
    <t>Fredy Alberto</t>
  </si>
  <si>
    <t>Alfaro Rivera</t>
  </si>
  <si>
    <t>Urb Dolores 3 Pol G #4, Mejicanos</t>
  </si>
  <si>
    <t>fredy.alfaro89@gmail.com</t>
  </si>
  <si>
    <t>0614-161189-120-7</t>
  </si>
  <si>
    <t>Maria Dolores Rivera de Alfaro</t>
  </si>
  <si>
    <t>SV03-705</t>
  </si>
  <si>
    <t>01900215-8</t>
  </si>
  <si>
    <t>Mario Rigoberto</t>
  </si>
  <si>
    <t>Vasquez Aguilar</t>
  </si>
  <si>
    <t>Calle a los Yanitos col sta Simona #14, Ayutuxtepeque</t>
  </si>
  <si>
    <t>almaaracely2003@hotmail.com</t>
  </si>
  <si>
    <t>0614-190970-116-8</t>
  </si>
  <si>
    <t>Gabriela Beatriz Vasquez Mejia</t>
  </si>
  <si>
    <t>00332408-9</t>
  </si>
  <si>
    <t>Alma Aracely Mejia de Vasquez</t>
  </si>
  <si>
    <t>SV03-706</t>
  </si>
  <si>
    <t>02391576-1</t>
  </si>
  <si>
    <t>Ana Susana</t>
  </si>
  <si>
    <t>Calderon Diaz</t>
  </si>
  <si>
    <t>Col Luz 24 Calle Pte Pje Sn Luis #110</t>
  </si>
  <si>
    <t>suanmd@hotmail.com</t>
  </si>
  <si>
    <t>1211-010970-101-2</t>
  </si>
  <si>
    <t>01972915-8</t>
  </si>
  <si>
    <t>Maria Romilia Diaz de Calderon</t>
  </si>
  <si>
    <t>SV03-707</t>
  </si>
  <si>
    <t>04084710-9</t>
  </si>
  <si>
    <t>Hector Alexander</t>
  </si>
  <si>
    <t>Sanchez Santamaria</t>
  </si>
  <si>
    <t>Urb El Sauce Block f Pje 2 F N 22, Sonzacate</t>
  </si>
  <si>
    <t>hectorsanchez.sa@gmail.com</t>
  </si>
  <si>
    <t>0315-230489-102-0</t>
  </si>
  <si>
    <t>02217766-1</t>
  </si>
  <si>
    <t>Daysi Elizabeth Carranza Santamaria</t>
  </si>
  <si>
    <t>SV03-708</t>
  </si>
  <si>
    <t>SV03-709</t>
  </si>
  <si>
    <t>04092073-7</t>
  </si>
  <si>
    <t>Estandly</t>
  </si>
  <si>
    <t>Diaz Peña</t>
  </si>
  <si>
    <t>Res Valle Lourdes Block 16 Senda 12 #7, Lourdes</t>
  </si>
  <si>
    <t>diazstan29@gmail.com</t>
  </si>
  <si>
    <t>0819-17182-105-9</t>
  </si>
  <si>
    <t>04092086-8</t>
  </si>
  <si>
    <t>Mayllen Diaz Peña</t>
  </si>
  <si>
    <t>hermana</t>
  </si>
  <si>
    <t>SV03-710</t>
  </si>
  <si>
    <t>SV03-711</t>
  </si>
  <si>
    <t>SV03-712</t>
  </si>
  <si>
    <t>01297969-7</t>
  </si>
  <si>
    <t>Ana Maria</t>
  </si>
  <si>
    <t>Amaya Morales</t>
  </si>
  <si>
    <t>Bo El Calvario 1 Av. Sur #41</t>
  </si>
  <si>
    <t>melvin21amaya@gmail.com</t>
  </si>
  <si>
    <t>0906-010671-103-3</t>
  </si>
  <si>
    <t>Brenda Liseth Ochoa Ayala</t>
  </si>
  <si>
    <t>00107794-5</t>
  </si>
  <si>
    <t>Natividad Dolores Amaya Baires</t>
  </si>
  <si>
    <t>SV03-713</t>
  </si>
  <si>
    <t>03638659-9</t>
  </si>
  <si>
    <t>Sheldy Marykrys</t>
  </si>
  <si>
    <t>Navarrete</t>
  </si>
  <si>
    <t>Col Ciudad Pacifica 1 Sda. 1 Pol. B18 #16</t>
  </si>
  <si>
    <t>sheldy16@hotmail.com</t>
  </si>
  <si>
    <t>1217-171186-102-0</t>
  </si>
  <si>
    <t>02010682-6</t>
  </si>
  <si>
    <t>Francisca Miriam Navarrete</t>
  </si>
  <si>
    <t>SV03-714</t>
  </si>
  <si>
    <t>05413813-0</t>
  </si>
  <si>
    <t>Jennifer Guadalupe</t>
  </si>
  <si>
    <t>Muñoz Torres</t>
  </si>
  <si>
    <t>Res La Gloria Pol. F-2 #19</t>
  </si>
  <si>
    <t>jennifer.trrs96@gmail.com</t>
  </si>
  <si>
    <t>0614-300896-116-3</t>
  </si>
  <si>
    <t>Oscar Edenilson Galdamez Ardon</t>
  </si>
  <si>
    <t>02509085-0</t>
  </si>
  <si>
    <t>Guadalupe Torres Rivera</t>
  </si>
  <si>
    <t>SV03-715</t>
  </si>
  <si>
    <t>02026379-1</t>
  </si>
  <si>
    <t>Ricardo de Jesus</t>
  </si>
  <si>
    <t>Quiñonez Lopez</t>
  </si>
  <si>
    <t>Bo. El calvario 1a. Av. Sur #20</t>
  </si>
  <si>
    <t>lrqa90@gmail.com</t>
  </si>
  <si>
    <t>0903-191044-001-9</t>
  </si>
  <si>
    <t>Luis Ricardo Quiñones Aviles</t>
  </si>
  <si>
    <t>Luis Ricardo Quiñonez Aviles</t>
  </si>
  <si>
    <t>SV03-716</t>
  </si>
  <si>
    <t>03144737-4</t>
  </si>
  <si>
    <t>Gerson Roberto</t>
  </si>
  <si>
    <t>Barreiro Nolasco</t>
  </si>
  <si>
    <t>Col. El Mirador Calle Ppal. #52</t>
  </si>
  <si>
    <t>robertobarreiro0107@gmail.com</t>
  </si>
  <si>
    <t>0614-070177-108-5</t>
  </si>
  <si>
    <t>03566990-4</t>
  </si>
  <si>
    <t>Vital Antonio Barreiro Beltran</t>
  </si>
  <si>
    <t>SV03-717</t>
  </si>
  <si>
    <t>04998968-1</t>
  </si>
  <si>
    <t>Eunice Abigail</t>
  </si>
  <si>
    <t>Mendoza Belloso</t>
  </si>
  <si>
    <t>Col San Antonio Pje. Los Positos Casa #7</t>
  </si>
  <si>
    <t>eunicemendoza3003@gmail.com</t>
  </si>
  <si>
    <t>0614-111193-143-1</t>
  </si>
  <si>
    <t>Jose Roberto Garcia Roque</t>
  </si>
  <si>
    <t>02412604-8</t>
  </si>
  <si>
    <t>Doris Alicia Belloso</t>
  </si>
  <si>
    <t>SV03-718</t>
  </si>
  <si>
    <t>04768417-0</t>
  </si>
  <si>
    <t>Tatiana Carolina</t>
  </si>
  <si>
    <t>Chavarria Chacon</t>
  </si>
  <si>
    <t>Col Bernal Pje. Rosales #26</t>
  </si>
  <si>
    <t>salvadoreña</t>
  </si>
  <si>
    <t>tatychavarria26@outlook.com</t>
  </si>
  <si>
    <t>0614-260193-119-3</t>
  </si>
  <si>
    <t>00027504-5</t>
  </si>
  <si>
    <t xml:space="preserve">Mercedes Concepción Chacón Najarro </t>
  </si>
  <si>
    <t>SV03-719</t>
  </si>
  <si>
    <t>SV03-720</t>
  </si>
  <si>
    <t>02796005-1</t>
  </si>
  <si>
    <t>Herber Ernesto</t>
  </si>
  <si>
    <t>Amaya Amaya</t>
  </si>
  <si>
    <t>Col. Las Brisas Barrio los Remedios 1a Cl. Ote.</t>
  </si>
  <si>
    <t>herber_amaya.2@hotmail.com</t>
  </si>
  <si>
    <t>0906-110285-101-5</t>
  </si>
  <si>
    <t>00453951-8</t>
  </si>
  <si>
    <t>Dolores Milagro Amaya Ortiz</t>
  </si>
  <si>
    <t>PE13-721</t>
  </si>
  <si>
    <t>SARAI SUSANA HUAMAN LOPEZ</t>
  </si>
  <si>
    <t>PE13-722</t>
  </si>
  <si>
    <t>71441621-4</t>
  </si>
  <si>
    <t>Sarai Susana</t>
  </si>
  <si>
    <t>CALLE DOS N° 172  URB. CARABAYLLO  DISTRITO COMAS</t>
  </si>
  <si>
    <t>saraihuamanlopez@gmail.com</t>
  </si>
  <si>
    <t>06825761</t>
  </si>
  <si>
    <t>JACQUELINE SUSANA LOPEZ REBAZA</t>
  </si>
  <si>
    <t>SV03-723</t>
  </si>
  <si>
    <t>04233760-5</t>
  </si>
  <si>
    <t>Cesar Enrique</t>
  </si>
  <si>
    <t>Ayala Perez</t>
  </si>
  <si>
    <t>Urb. Majucla Pol. 10 Pje. 5 #16, San Luis Mariona</t>
  </si>
  <si>
    <t>vichokike17@gmail.com</t>
  </si>
  <si>
    <t>0614-170290-135-3</t>
  </si>
  <si>
    <t>04218566-8</t>
  </si>
  <si>
    <t>Maury Janett Lopez Perez</t>
  </si>
  <si>
    <t>SV03-724</t>
  </si>
  <si>
    <t>04850403-0</t>
  </si>
  <si>
    <t>Jorge Armando</t>
  </si>
  <si>
    <t>Garcia Payes</t>
  </si>
  <si>
    <t>7398-7680</t>
  </si>
  <si>
    <t>Res Jacarandas 2a Sda 15 #151-l</t>
  </si>
  <si>
    <t>jgem.1014@hotmail.com</t>
  </si>
  <si>
    <t>0511-170494-102-6</t>
  </si>
  <si>
    <t>05264034-3</t>
  </si>
  <si>
    <t>Gerson Martinez</t>
  </si>
  <si>
    <t xml:space="preserve">Conocido </t>
  </si>
  <si>
    <t>SV03-725</t>
  </si>
  <si>
    <t>04353951-9</t>
  </si>
  <si>
    <t>Edwin Ernesto</t>
  </si>
  <si>
    <t>Coreas Mijango</t>
  </si>
  <si>
    <t>Rpto. San Fernando Pje 5, Casa #54-E</t>
  </si>
  <si>
    <t>edw.punk21@gmail.com</t>
  </si>
  <si>
    <t>0614-280488-154-0</t>
  </si>
  <si>
    <t>02087461-5</t>
  </si>
  <si>
    <t>Basilia Mijango Hernandez</t>
  </si>
  <si>
    <t>SV03-726</t>
  </si>
  <si>
    <t>04468887-4</t>
  </si>
  <si>
    <t>Josselyne Sthephany</t>
  </si>
  <si>
    <t>Guerrero Avalos</t>
  </si>
  <si>
    <t>Col La Rabida 33 Cl Ote. #936</t>
  </si>
  <si>
    <t>josselyne19@gmail.com</t>
  </si>
  <si>
    <t>0614-080390-137-4</t>
  </si>
  <si>
    <t>05261981-3</t>
  </si>
  <si>
    <t>Julio Cesar Guerrero</t>
  </si>
  <si>
    <t>SV03-727</t>
  </si>
  <si>
    <t>moronizelaya@hotmail.com</t>
  </si>
  <si>
    <t>SV03-728</t>
  </si>
  <si>
    <t>03743110-1</t>
  </si>
  <si>
    <t>Saul Amilcar</t>
  </si>
  <si>
    <t>Trigueros Miranda</t>
  </si>
  <si>
    <t>7333-4414</t>
  </si>
  <si>
    <t>Col. 7 de Marzo Pol. C #5</t>
  </si>
  <si>
    <t>amilcar.miranda87@gmail.com</t>
  </si>
  <si>
    <t>0316180387-401-3</t>
  </si>
  <si>
    <t>02997647-2</t>
  </si>
  <si>
    <t>Maria Emma Miranda de Triguero</t>
  </si>
  <si>
    <t>SV03-729</t>
  </si>
  <si>
    <t>03420254-5</t>
  </si>
  <si>
    <t>Bianca Cristina</t>
  </si>
  <si>
    <t>Salas Morales</t>
  </si>
  <si>
    <t>Col. Quezaltepeque pje. 3 #106</t>
  </si>
  <si>
    <t>La Liberta</t>
  </si>
  <si>
    <t>biancasalas3@hotmail.com</t>
  </si>
  <si>
    <t>0614-301285-108-9</t>
  </si>
  <si>
    <t>02105800-0</t>
  </si>
  <si>
    <t>Blanca Estela Morales de Salas</t>
  </si>
  <si>
    <t>SV03-730</t>
  </si>
  <si>
    <t>SV03-731</t>
  </si>
  <si>
    <t>SV03-732</t>
  </si>
  <si>
    <t>04227200-9</t>
  </si>
  <si>
    <t>Rosa Angelica</t>
  </si>
  <si>
    <t>Hernandez Herrera</t>
  </si>
  <si>
    <t>Bo El Calvario 4 cl Pte Ctgo a Esc Educ Especial, Ilobasco</t>
  </si>
  <si>
    <t>next2me4ever@gmail.com</t>
  </si>
  <si>
    <t>0903-090889-105-7</t>
  </si>
  <si>
    <t>03639733-8</t>
  </si>
  <si>
    <t>Diana Veronica Hernandez Herrera</t>
  </si>
  <si>
    <t>SV03-733</t>
  </si>
  <si>
    <t>04668415-1</t>
  </si>
  <si>
    <t>Edgard Armando</t>
  </si>
  <si>
    <t>Tobar Arias</t>
  </si>
  <si>
    <t>Col Las Margarita Pje 12 Cte Cl Prusia #496, Soyapango</t>
  </si>
  <si>
    <t>armandop_001@hotmail.com</t>
  </si>
  <si>
    <t>0614-210892-124-3</t>
  </si>
  <si>
    <t>04267433-2</t>
  </si>
  <si>
    <t>Oscar Alexander Tobar Arias</t>
  </si>
  <si>
    <t>SV03-734</t>
  </si>
  <si>
    <t>02082526-8</t>
  </si>
  <si>
    <t>Maria Abigail</t>
  </si>
  <si>
    <t>Gomez de Orellana</t>
  </si>
  <si>
    <t>Urb. -hacienda San Jose Av. Manuel Gallardo Block A #82</t>
  </si>
  <si>
    <t>1301-250556-101-2</t>
  </si>
  <si>
    <t>00515694-5</t>
  </si>
  <si>
    <t>Norma Noemy Orellana de Pacheco</t>
  </si>
  <si>
    <t>PE13-735</t>
  </si>
  <si>
    <t>CALLE DOS N° 172  URB. CARABAYLLO DISTRITO DE COMAS          </t>
  </si>
  <si>
    <t>Miriam Sofia Montalván Ruiz</t>
  </si>
  <si>
    <t>SV03-736</t>
  </si>
  <si>
    <t>Lic. en Ciencias Juridicas</t>
  </si>
  <si>
    <t>Res. Santa Maria Calle1, Block "A" #6</t>
  </si>
  <si>
    <t>0614-220982-103-7</t>
  </si>
  <si>
    <t>00829034-0</t>
  </si>
  <si>
    <t>Jeannette Marcela Veliz Hernandez</t>
  </si>
  <si>
    <t>SV03-737</t>
  </si>
  <si>
    <t>05320303-9</t>
  </si>
  <si>
    <t>Alisson Ivonne Flores Abarca</t>
  </si>
  <si>
    <t>SV03-738</t>
  </si>
  <si>
    <t>SV03-739</t>
  </si>
  <si>
    <t>01485292-2</t>
  </si>
  <si>
    <t>Himmer Ramon</t>
  </si>
  <si>
    <t>Lopez Marroquin</t>
  </si>
  <si>
    <t>Urb Amatepec 3a Etapa Edificio 9 apto #12</t>
  </si>
  <si>
    <t>himmcor@gmail.com</t>
  </si>
  <si>
    <t>0614-230776-103-4</t>
  </si>
  <si>
    <t>00645438-8</t>
  </si>
  <si>
    <t>Eliezar López Guardado</t>
  </si>
  <si>
    <t>SV03-740</t>
  </si>
  <si>
    <t>01237142-5</t>
  </si>
  <si>
    <t>Jolman</t>
  </si>
  <si>
    <t>Fuertes Perez</t>
  </si>
  <si>
    <t>Bo. La Esperanza 8a Av. Nte. #6 A</t>
  </si>
  <si>
    <t>jolmanstrongs@gmail.com</t>
  </si>
  <si>
    <t>0503-300478-102-7</t>
  </si>
  <si>
    <t>01237060-7</t>
  </si>
  <si>
    <t>Yanira Elizabeth Ramos de Fuertes</t>
  </si>
  <si>
    <t>SV03-741</t>
  </si>
  <si>
    <t>01680309-2</t>
  </si>
  <si>
    <t>Herrera Monge</t>
  </si>
  <si>
    <t>61260009  </t>
  </si>
  <si>
    <t>Col Buena Vista, Desvio Las Chilamates #73-74</t>
  </si>
  <si>
    <t>lopezevelin333@gmail.com</t>
  </si>
  <si>
    <t>0614-101183-116-2</t>
  </si>
  <si>
    <t>03708254-6</t>
  </si>
  <si>
    <t>Maria Evelin Lopez Martinez</t>
  </si>
  <si>
    <t>SV03-742</t>
  </si>
  <si>
    <t>01133064-6</t>
  </si>
  <si>
    <t>Alas Martinez</t>
  </si>
  <si>
    <t>Res. El Paraiso Pje. 8 #11 R-A</t>
  </si>
  <si>
    <t>rae.calas@hotmail.es</t>
  </si>
  <si>
    <t>0614-140465-009-1</t>
  </si>
  <si>
    <t>01133039-5</t>
  </si>
  <si>
    <t>Patricia Lorena Gonzalez de Alas</t>
  </si>
  <si>
    <t>SV03-743</t>
  </si>
  <si>
    <t>01119497-7</t>
  </si>
  <si>
    <t>Dolores Dina Isabel</t>
  </si>
  <si>
    <t>Alvarado Velasco</t>
  </si>
  <si>
    <t>Col. Palermo Av y Pje Zaire</t>
  </si>
  <si>
    <t>Dinadolores2020@gmail.com</t>
  </si>
  <si>
    <t>0906-200572-101-4</t>
  </si>
  <si>
    <t>Herber Ernesto Amaya Amaya</t>
  </si>
  <si>
    <t>00010977-3</t>
  </si>
  <si>
    <t xml:space="preserve"> Antonia Alicia Alvarado Velasco</t>
  </si>
  <si>
    <t>SV03-744</t>
  </si>
  <si>
    <t>01032450-3</t>
  </si>
  <si>
    <t>Garza Heredia</t>
  </si>
  <si>
    <t>7235-4073</t>
  </si>
  <si>
    <t>Bo San Jacinto Calle Gerardo Barrios #27</t>
  </si>
  <si>
    <t>rosalinagarza1961@gmail.com</t>
  </si>
  <si>
    <t>0502-041261-001-1</t>
  </si>
  <si>
    <t>SV03-745</t>
  </si>
  <si>
    <t>04443579-2</t>
  </si>
  <si>
    <t>Ana Guadalupe</t>
  </si>
  <si>
    <t>Los Hoyos, Caserio Menjivar</t>
  </si>
  <si>
    <t>gonzalezgarcia35@yahoo.com</t>
  </si>
  <si>
    <t>0903-210491-103-1</t>
  </si>
  <si>
    <t>Juan Pablo Garcia Gonzalez</t>
  </si>
  <si>
    <t>SV03-746</t>
  </si>
  <si>
    <t>Maria Blanca</t>
  </si>
  <si>
    <t>Peña de Garcia</t>
  </si>
  <si>
    <t>Los Hoyos, Cas Menjivar, Ilobasco</t>
  </si>
  <si>
    <t>gonzalezgarciasandra0306@yahoo.com</t>
  </si>
  <si>
    <t>0903-030292-102-3</t>
  </si>
  <si>
    <t>SV03-747</t>
  </si>
  <si>
    <t>01241294-6</t>
  </si>
  <si>
    <t>Maria Amparo Elizabeth</t>
  </si>
  <si>
    <t>Ulloa de Gonzalez</t>
  </si>
  <si>
    <t>Planes de San Sebastian</t>
  </si>
  <si>
    <t>falexgonzalez@hotmail.com</t>
  </si>
  <si>
    <t>1210-050660-001-1</t>
  </si>
  <si>
    <t>01596143-1</t>
  </si>
  <si>
    <t>Francisco Alexander Gonzalez Salamanca</t>
  </si>
  <si>
    <t>SV03-748</t>
  </si>
  <si>
    <t>SV03-749</t>
  </si>
  <si>
    <t>01800666-2</t>
  </si>
  <si>
    <t>Allan Dennys</t>
  </si>
  <si>
    <t>Marroquin Castro</t>
  </si>
  <si>
    <t>Col. El carmen C. San Mauricio #35</t>
  </si>
  <si>
    <t>dennys006@gmail.com</t>
  </si>
  <si>
    <t>0614-051181-138-2</t>
  </si>
  <si>
    <t>02865158-2</t>
  </si>
  <si>
    <t>Nidia Guadalupe Rivera Jacobo</t>
  </si>
  <si>
    <t>SV03-750</t>
  </si>
  <si>
    <t>Duran de Osorio</t>
  </si>
  <si>
    <t>Res Nobles de Santanderd Calle Ayutuxtepeque #8</t>
  </si>
  <si>
    <t>SV03-751</t>
  </si>
  <si>
    <t xml:space="preserve">02045913-0 </t>
  </si>
  <si>
    <t>SV03-753</t>
  </si>
  <si>
    <t>01315276-9</t>
  </si>
  <si>
    <t>Claudia Jeannette</t>
  </si>
  <si>
    <t>Cruz de Melgar</t>
  </si>
  <si>
    <t>Lic. En Comunicaciones</t>
  </si>
  <si>
    <t>Res La Campiña 2 37 calle Ote #2</t>
  </si>
  <si>
    <t xml:space="preserve"> Salvadoreña </t>
  </si>
  <si>
    <t>claudiacdmelgar@gmail.com</t>
  </si>
  <si>
    <t>0614-210672-117-4</t>
  </si>
  <si>
    <t>Carlos Alfredo Hercules Castro</t>
  </si>
  <si>
    <t>01924517-2</t>
  </si>
  <si>
    <t>Edwin Oswaldo Melgar Fuentes</t>
  </si>
  <si>
    <t>esposo</t>
  </si>
  <si>
    <t>SV03-754</t>
  </si>
  <si>
    <t>03320346-7</t>
  </si>
  <si>
    <t>Guillermo Orlando</t>
  </si>
  <si>
    <t>Col Amparito Carr Troncal del Nte. KM 10 1/2 #50</t>
  </si>
  <si>
    <t>hand007@hotmail.es</t>
  </si>
  <si>
    <t>0614-100283-140-0</t>
  </si>
  <si>
    <t>04173198-7</t>
  </si>
  <si>
    <t>Carlos Elenilson Abrego Zepeda</t>
  </si>
  <si>
    <t>SV03-755</t>
  </si>
  <si>
    <t>00063011-4</t>
  </si>
  <si>
    <t>Garcia Rivas</t>
  </si>
  <si>
    <t>Jornalero</t>
  </si>
  <si>
    <t>Col Florida Cl Orlando #26, Aguilares</t>
  </si>
  <si>
    <t>victor.rivas923@gmail.com</t>
  </si>
  <si>
    <t>0614-201276-104-0</t>
  </si>
  <si>
    <t>02291790-6</t>
  </si>
  <si>
    <t>Mario Jesus Morales Villalta</t>
  </si>
  <si>
    <t>PE13-756</t>
  </si>
  <si>
    <t>Manuel Francisco</t>
  </si>
  <si>
    <t>Belaunde Gomez</t>
  </si>
  <si>
    <t>51 930 222 079</t>
  </si>
  <si>
    <t>51 01 348 7128</t>
  </si>
  <si>
    <t>Cl María Parado de Bellido 157, Urb. Santa Patricia, 3ª etapa, La Molina</t>
  </si>
  <si>
    <t>belaundefm@gmail.com</t>
  </si>
  <si>
    <t>Dino Moroni Lopez Rebaza</t>
  </si>
  <si>
    <t>Maruja Gómez Godoy</t>
  </si>
  <si>
    <t>SV03-752</t>
  </si>
  <si>
    <t>04170893-4</t>
  </si>
  <si>
    <t>Marvin Ernesto</t>
  </si>
  <si>
    <t>Col Bosques del Matazano 3 Pje. Los Amates #314</t>
  </si>
  <si>
    <t>delgado21campos@gmail.com</t>
  </si>
  <si>
    <t>0614-210989-119-4</t>
  </si>
  <si>
    <t>04925332-3</t>
  </si>
  <si>
    <t>Mirna Jasmin Ortiz Escobar</t>
  </si>
  <si>
    <t>SV03-757</t>
  </si>
  <si>
    <t>01602046-6</t>
  </si>
  <si>
    <t>Marta</t>
  </si>
  <si>
    <t>Cruz de Martinez</t>
  </si>
  <si>
    <t>Ama de casa</t>
  </si>
  <si>
    <t>506 60352456</t>
  </si>
  <si>
    <t>Urb Bosques del Matazano 3Av. El Olmo #346</t>
  </si>
  <si>
    <t>robertomartinezsud@gmail.com</t>
  </si>
  <si>
    <t>0614-230854-016-5</t>
  </si>
  <si>
    <t>0367396-6</t>
  </si>
  <si>
    <t>Roberto Antonio Martinez Cruz</t>
  </si>
  <si>
    <t>SV03-758</t>
  </si>
  <si>
    <t>SV03-759</t>
  </si>
  <si>
    <t>01922112-6</t>
  </si>
  <si>
    <t>Nelson Isaac</t>
  </si>
  <si>
    <t>Villanueva Lozano</t>
  </si>
  <si>
    <t>Urb Villamariona 2 Villa 4 Senda C  # 3, Cuscatancingo</t>
  </si>
  <si>
    <t>nelson.villanueva.lozano@gmail.com</t>
  </si>
  <si>
    <t>0614-110981-141-0</t>
  </si>
  <si>
    <t>PE13-760</t>
  </si>
  <si>
    <t>Manuel Fernando</t>
  </si>
  <si>
    <t>Belaunde Suarez</t>
  </si>
  <si>
    <t>Domicilio Calle María Parado de Bellido 157, Urb. Santa Patricia, 3ª etapa, La Molina</t>
  </si>
  <si>
    <t>belaundemf@gmail.com</t>
  </si>
  <si>
    <t>Manuel Francisco Belaunde Gomez</t>
  </si>
  <si>
    <t>SV03-761</t>
  </si>
  <si>
    <t>empleado</t>
  </si>
  <si>
    <t>SV03-762</t>
  </si>
  <si>
    <t>03034237-7</t>
  </si>
  <si>
    <t>Jose Angel</t>
  </si>
  <si>
    <t>Cartagena Amaya</t>
  </si>
  <si>
    <t>Col Villas de San Francisco 1 Av Amapolas #4</t>
  </si>
  <si>
    <t>cartangeluz@gmail.com</t>
  </si>
  <si>
    <t>0614-030685-130-4</t>
  </si>
  <si>
    <t>00487154-2</t>
  </si>
  <si>
    <t>Leonardo Alfredo Mena Marroquin</t>
  </si>
  <si>
    <t>SV03-763</t>
  </si>
  <si>
    <t>01333893-3</t>
  </si>
  <si>
    <t>Paola</t>
  </si>
  <si>
    <t>Molina Benitez</t>
  </si>
  <si>
    <t>Urb Jardines de la Sabana, Pol A4 Senda 4 #8, Ciudad Merliot</t>
  </si>
  <si>
    <t>nadacetron@gmail.com</t>
  </si>
  <si>
    <t>1409-110674-102-4</t>
  </si>
  <si>
    <t>04990413-8</t>
  </si>
  <si>
    <t>Denis Alexander Martinez Molina</t>
  </si>
  <si>
    <t>SV03-764</t>
  </si>
  <si>
    <t>01822215-3</t>
  </si>
  <si>
    <t>Oscar Antonio</t>
  </si>
  <si>
    <t>Lainez Lozano</t>
  </si>
  <si>
    <t>Urb Altos del Boulevard 56 av Nte #8</t>
  </si>
  <si>
    <t>oscar.lainez@outlook.com</t>
  </si>
  <si>
    <t>1102-171263-001-0</t>
  </si>
  <si>
    <t>02379107-8</t>
  </si>
  <si>
    <t>Tilma Dionella Garay</t>
  </si>
  <si>
    <t>SV03-765</t>
  </si>
  <si>
    <t>04351453-5</t>
  </si>
  <si>
    <t>Jose Leandro</t>
  </si>
  <si>
    <t>Sanchez Galicia</t>
  </si>
  <si>
    <t>Col Las Margaritas Final 7a Av Nte #231, Santa Tecla</t>
  </si>
  <si>
    <t>leandro2000_25@hotmail.com</t>
  </si>
  <si>
    <t>0511-170190-102-3</t>
  </si>
  <si>
    <t>01230687-8</t>
  </si>
  <si>
    <t>Manuel de Jesús Hernández</t>
  </si>
  <si>
    <t>Abuelo</t>
  </si>
  <si>
    <t>SV03-766</t>
  </si>
  <si>
    <t>05011779-2</t>
  </si>
  <si>
    <t>Nestor Adonay</t>
  </si>
  <si>
    <t>Lopez Morataya</t>
  </si>
  <si>
    <t>2292-5233</t>
  </si>
  <si>
    <t>Urb Prados de venecia 4 Pje 40 #3, Soyapango</t>
  </si>
  <si>
    <t>nestormorataya1@hotmail.com</t>
  </si>
  <si>
    <t>0614-130694-115-6</t>
  </si>
  <si>
    <t>Miguel Arturo Artero Ramos</t>
  </si>
  <si>
    <t>00066783-6</t>
  </si>
  <si>
    <t>Rita Esperanza Morataya de Lopez</t>
  </si>
  <si>
    <t>SV03-767</t>
  </si>
  <si>
    <t>00533837-7</t>
  </si>
  <si>
    <t>Francisco Ernesto</t>
  </si>
  <si>
    <t>Hidalgo</t>
  </si>
  <si>
    <t>Col El Huerto Pje 2 # 11, Cojutepeque</t>
  </si>
  <si>
    <t>fraerhidalgo@gmail.com</t>
  </si>
  <si>
    <t>0716-100376-102-8</t>
  </si>
  <si>
    <t>04618939-7</t>
  </si>
  <si>
    <t>Andrea Alejandra Aguilar Ruiz</t>
  </si>
  <si>
    <t>SV03-768</t>
  </si>
  <si>
    <t>01145808-8</t>
  </si>
  <si>
    <t>Joaquin Ernesto</t>
  </si>
  <si>
    <t xml:space="preserve"> Izaguirre Rodriguez</t>
  </si>
  <si>
    <t>Colonia San Francisco, Pasaje 1, casa 86, Ayutuxtepeque, S.S.</t>
  </si>
  <si>
    <t>izaguirrejoaquin@gmail.com</t>
  </si>
  <si>
    <t>0614-190479-110-0</t>
  </si>
  <si>
    <t>03084570-7</t>
  </si>
  <si>
    <t>Claudia Marlene Rosales Rivas</t>
  </si>
  <si>
    <t>SV03-769</t>
  </si>
  <si>
    <t>03849858-8</t>
  </si>
  <si>
    <t>Francisco Wilber</t>
  </si>
  <si>
    <t>Melendez Mendez</t>
  </si>
  <si>
    <t>Bo Los Remedios 7a Cl Pte #6, Zacatecoluca</t>
  </si>
  <si>
    <t>wilbermelendez24@gmail.com</t>
  </si>
  <si>
    <t>0821-180987-103-7</t>
  </si>
  <si>
    <t>03989470-3</t>
  </si>
  <si>
    <t>Paoly Magdalena Perez de Melendez</t>
  </si>
  <si>
    <t>SV03-770</t>
  </si>
  <si>
    <t>Iris Yaneth</t>
  </si>
  <si>
    <t>Aguilar de Hernandez</t>
  </si>
  <si>
    <t>Urb Santisima Trinidad 1a Etapa Pje 1 Pol 2 BK H #22</t>
  </si>
  <si>
    <t>nhyfed@gmail.com</t>
  </si>
  <si>
    <t>0614-030688-129-7</t>
  </si>
  <si>
    <t>Edgar Benjamin Hernandez Rojas  </t>
  </si>
  <si>
    <t>SV03-771</t>
  </si>
  <si>
    <t>04671434-6</t>
  </si>
  <si>
    <t>Hazel Eliset</t>
  </si>
  <si>
    <t>Saldaña Hernandez</t>
  </si>
  <si>
    <t>Loma Larga, Cas Loma Larga #2</t>
  </si>
  <si>
    <t>Ahuachapan</t>
  </si>
  <si>
    <t>hazeleliset7@gmail.com</t>
  </si>
  <si>
    <t>0111-250892-102-7</t>
  </si>
  <si>
    <t>01914637-6</t>
  </si>
  <si>
    <t>Maria Vitalina Hernandez Rojas</t>
  </si>
  <si>
    <t>SV03-772</t>
  </si>
  <si>
    <t>03282024-0</t>
  </si>
  <si>
    <t>Wilmer Alberto</t>
  </si>
  <si>
    <t>Claros Campos</t>
  </si>
  <si>
    <t>Bo San Jacinto Av. Cuba #1410</t>
  </si>
  <si>
    <t>willclars@outlook.com</t>
  </si>
  <si>
    <t>1123-051173-104-3</t>
  </si>
  <si>
    <t>Rodrigo Antonio Vasquez Santos</t>
  </si>
  <si>
    <t>00967389-2</t>
  </si>
  <si>
    <t>Mirna Stella Claros Campos</t>
  </si>
  <si>
    <t>SV03-773</t>
  </si>
  <si>
    <t>04808065-4</t>
  </si>
  <si>
    <t>Garcia Castro</t>
  </si>
  <si>
    <t>7780-0118</t>
  </si>
  <si>
    <t>Col El coco Cl Ppal Cton Sn Roque #1</t>
  </si>
  <si>
    <t>frank_gyc@hotmail.com</t>
  </si>
  <si>
    <t>1123-041293-101-4</t>
  </si>
  <si>
    <t>02161833-9</t>
  </si>
  <si>
    <t>Ana Julia Castro de Garcia</t>
  </si>
  <si>
    <t>SV03-774</t>
  </si>
  <si>
    <t>01780269-1</t>
  </si>
  <si>
    <t>Saul</t>
  </si>
  <si>
    <t>Gomez Cruz</t>
  </si>
  <si>
    <t>Col San Antonio C Troncal del Nte KM 11 Pje Los Cruces #7</t>
  </si>
  <si>
    <t>Saul_gomez71@hotmail.com</t>
  </si>
  <si>
    <t>0604-020271-101-8</t>
  </si>
  <si>
    <t>01780253-6</t>
  </si>
  <si>
    <t>SILVIA MARISOL ORELLANA DE GOMEZ</t>
  </si>
  <si>
    <t>SV03-775</t>
  </si>
  <si>
    <t>04297290-0</t>
  </si>
  <si>
    <t>German Ernesto</t>
  </si>
  <si>
    <t>Cabrera Kattan</t>
  </si>
  <si>
    <t>Res Montesion 2 sda montesion pol B-2 #32, Santa Tecla</t>
  </si>
  <si>
    <t>gckattan@gmail.com</t>
  </si>
  <si>
    <t>0511-220690-103-0</t>
  </si>
  <si>
    <t>04359791-5</t>
  </si>
  <si>
    <t>Alexandra Beatriz Duran Gallegos</t>
  </si>
  <si>
    <t>SV03-776</t>
  </si>
  <si>
    <t>02666711-3</t>
  </si>
  <si>
    <t xml:space="preserve">Isaac Nehemias </t>
  </si>
  <si>
    <t>Zaldaña Hernandez</t>
  </si>
  <si>
    <t>7663-9415</t>
  </si>
  <si>
    <t>7563-8184</t>
  </si>
  <si>
    <t>Col Bosques del Rio 4 Pje 36 Gpo 62 Casa #4</t>
  </si>
  <si>
    <t>sack07@hotmail.es</t>
  </si>
  <si>
    <t>0614-291183-129-6</t>
  </si>
  <si>
    <t>03404909-4</t>
  </si>
  <si>
    <t>Xiomara Elizabeth Chávez Hernández </t>
  </si>
  <si>
    <t>SV03-777</t>
  </si>
  <si>
    <t>02946190-6</t>
  </si>
  <si>
    <t>Rebeca Maria</t>
  </si>
  <si>
    <t>Rosales Romero</t>
  </si>
  <si>
    <t>6022-1796</t>
  </si>
  <si>
    <t xml:space="preserve">Col Panama Pje Dr. </t>
  </si>
  <si>
    <t>bekka.grosales@gmail.com</t>
  </si>
  <si>
    <t>0614-281184-105-7</t>
  </si>
  <si>
    <t>Cuñado</t>
  </si>
  <si>
    <t>SV03-778</t>
  </si>
  <si>
    <t>01300659-4</t>
  </si>
  <si>
    <t>Maria Patrocinia</t>
  </si>
  <si>
    <t>Argueta de Nolasco</t>
  </si>
  <si>
    <t>Col Altos de La Cueva Cl Principal #13</t>
  </si>
  <si>
    <t>arguetapaty@hotmail.com</t>
  </si>
  <si>
    <t>1310-290661-101-1</t>
  </si>
  <si>
    <t>02526884-3</t>
  </si>
  <si>
    <t>Ruth Elizabeth Nolasco Argueta</t>
  </si>
  <si>
    <t>SV03-779</t>
  </si>
  <si>
    <t>01182225-3</t>
  </si>
  <si>
    <t>Pedro Alejandro</t>
  </si>
  <si>
    <t>Castillo Flores</t>
  </si>
  <si>
    <t>Bo santa Lucia 5 C. Pte /16 y 18 Av. Sur #36 - A</t>
  </si>
  <si>
    <t>peter_gun_007@hotmail.com</t>
  </si>
  <si>
    <t>0210-200669-107-7</t>
  </si>
  <si>
    <t>Victor Eduardo Martinez Gonzalez</t>
  </si>
  <si>
    <t>01411943-9</t>
  </si>
  <si>
    <t>Carmen Martinez de Castillo</t>
  </si>
  <si>
    <t>Eposo</t>
  </si>
  <si>
    <t>SV03-780</t>
  </si>
  <si>
    <t>Carmen</t>
  </si>
  <si>
    <t>Martinez de Castillo</t>
  </si>
  <si>
    <t>Lic. Admin de Empresas</t>
  </si>
  <si>
    <t>carmenmartinezdcastillo@hotmail.com</t>
  </si>
  <si>
    <t>0205-100774-001-6</t>
  </si>
  <si>
    <t>Pedro Alejandro Castillo Flores</t>
  </si>
  <si>
    <t>SV03-781</t>
  </si>
  <si>
    <t>00171787-0</t>
  </si>
  <si>
    <t>Fredy Leonel</t>
  </si>
  <si>
    <t>Peñate Peñate</t>
  </si>
  <si>
    <t>Col Atlacatl pje Guajoyo Casa #18</t>
  </si>
  <si>
    <t>fredypeate@yahoo.com</t>
  </si>
  <si>
    <t>0103-230161-001-0</t>
  </si>
  <si>
    <t>00795165-0</t>
  </si>
  <si>
    <t>Norma Cecilia Lopez de Peñate</t>
  </si>
  <si>
    <t>SV03-782</t>
  </si>
  <si>
    <t>04485548-9</t>
  </si>
  <si>
    <t>William Alexander</t>
  </si>
  <si>
    <t>Vasquez Rodriguez</t>
  </si>
  <si>
    <t>Col Las Palmas Parc 1 #4</t>
  </si>
  <si>
    <t>williamalexandervasuez@yahoo.es</t>
  </si>
  <si>
    <t>0614-120891-126-5</t>
  </si>
  <si>
    <t>Gabriel Eduardo Navarro Garcia</t>
  </si>
  <si>
    <t>00362767-3</t>
  </si>
  <si>
    <t>Blanca Lilian Rodriguez</t>
  </si>
  <si>
    <t>SV03-783</t>
  </si>
  <si>
    <t>02323619-1</t>
  </si>
  <si>
    <t>Edgar Rene</t>
  </si>
  <si>
    <t>Carvajal Iglesias</t>
  </si>
  <si>
    <t>Urb Yumuri Av Mayaru #4-M</t>
  </si>
  <si>
    <t>carva.edgar@gmail.com</t>
  </si>
  <si>
    <t>0614-200683-108-8</t>
  </si>
  <si>
    <t>03829335-2</t>
  </si>
  <si>
    <t>cecilia Marcela Perez de Carvajal</t>
  </si>
  <si>
    <t>SV03-784</t>
  </si>
  <si>
    <t>Mayron Eduardo</t>
  </si>
  <si>
    <t>Renderos Alvayero</t>
  </si>
  <si>
    <t>2299-2645</t>
  </si>
  <si>
    <t>Col Guayacan Pje. El Divisadero # 53-10</t>
  </si>
  <si>
    <t>mayron.renderos@gmail.com</t>
  </si>
  <si>
    <t>0614-230391-136-8</t>
  </si>
  <si>
    <t>Sthephani Yamileth Platero Berrios</t>
  </si>
  <si>
    <t>SV03-785</t>
  </si>
  <si>
    <t>02171307-4</t>
  </si>
  <si>
    <t>Nino</t>
  </si>
  <si>
    <t>Tinetti Montesinos</t>
  </si>
  <si>
    <t>C. a Panchimalco Km11 1/2 Col Las Colinas #2</t>
  </si>
  <si>
    <t>ninotinetti@hotmail.com</t>
  </si>
  <si>
    <t>0614-201174-003-6</t>
  </si>
  <si>
    <t>00108522-3</t>
  </si>
  <si>
    <t>Jeannethe Esmeralda Campos de Tinetti</t>
  </si>
  <si>
    <t>SV03-786</t>
  </si>
  <si>
    <t>SV03-787</t>
  </si>
  <si>
    <t>04271123-1</t>
  </si>
  <si>
    <t>Res Villas del Miramonte 2 senda 3 #18 Bl E</t>
  </si>
  <si>
    <t>0614-010590-117-6</t>
  </si>
  <si>
    <t>00536656-6</t>
  </si>
  <si>
    <t>Elba Elizabeth Espinoza Anaya</t>
  </si>
  <si>
    <t>US01-788</t>
  </si>
  <si>
    <t>01598564-7</t>
  </si>
  <si>
    <t>Camila</t>
  </si>
  <si>
    <t>Cristiani Bonilla</t>
  </si>
  <si>
    <t>Pattiglen Ave. #2325</t>
  </si>
  <si>
    <t>cristianicamila@gmail.com</t>
  </si>
  <si>
    <t>0614-021182-001-7</t>
  </si>
  <si>
    <t>SV03-789</t>
  </si>
  <si>
    <t>00844592-9</t>
  </si>
  <si>
    <t>De Leon Garay</t>
  </si>
  <si>
    <t>Mecanico</t>
  </si>
  <si>
    <t>Urb Alta Vista 3 Pol 47, Pje 47 A #26</t>
  </si>
  <si>
    <t>deleongaray@gmail.com</t>
  </si>
  <si>
    <t>0614-101169-113-1</t>
  </si>
  <si>
    <t>Alvaro Geovanny Zetino Fuentes</t>
  </si>
  <si>
    <t>01783561-0</t>
  </si>
  <si>
    <t>Cipriana Garay Alvarado</t>
  </si>
  <si>
    <t>SV03-790</t>
  </si>
  <si>
    <t>03647477-4</t>
  </si>
  <si>
    <t>Keny Sorayma</t>
  </si>
  <si>
    <t>Castro Giron</t>
  </si>
  <si>
    <t>Bo San Francisco 14 Cl Pte #41</t>
  </si>
  <si>
    <t>soraymagi@hotmail.com</t>
  </si>
  <si>
    <t>1417-240586-110-1</t>
  </si>
  <si>
    <t>04179177-5</t>
  </si>
  <si>
    <t>Gabriela Magaly Castro de Ramos</t>
  </si>
  <si>
    <t>SV03-791</t>
  </si>
  <si>
    <t>02950870-8</t>
  </si>
  <si>
    <t>Manuel Enrique</t>
  </si>
  <si>
    <t>Manzano Rodriguez</t>
  </si>
  <si>
    <t>Naturopata</t>
  </si>
  <si>
    <t>Col Vista Hermosa Cl Ppal Blk D #2</t>
  </si>
  <si>
    <t>famanzano@hotmail.com</t>
  </si>
  <si>
    <t>0608-150979-103-3</t>
  </si>
  <si>
    <t>02961547-4</t>
  </si>
  <si>
    <t>Faustina Martinez de Manzano</t>
  </si>
  <si>
    <t>SV03-792</t>
  </si>
  <si>
    <t xml:space="preserve">San Miguel </t>
  </si>
  <si>
    <t>SV03-793</t>
  </si>
  <si>
    <t>00884802-0</t>
  </si>
  <si>
    <t>Jaime Balmore</t>
  </si>
  <si>
    <t>Alvarenga Reyes</t>
  </si>
  <si>
    <t>Lot. El Castaño Boulevar Costa del Sol KM 55 Lote 14</t>
  </si>
  <si>
    <t>jaime69balmore@gmail.com</t>
  </si>
  <si>
    <t>0431-301269-101-0</t>
  </si>
  <si>
    <t>Sonia chavez de Melgar</t>
  </si>
  <si>
    <t>SV03-794</t>
  </si>
  <si>
    <t>05410751-1</t>
  </si>
  <si>
    <t>Monica Jazmin Guevara Orellana</t>
  </si>
  <si>
    <t>SV03-795</t>
  </si>
  <si>
    <t>01656571-7</t>
  </si>
  <si>
    <t xml:space="preserve">Pedro Juan </t>
  </si>
  <si>
    <t>Izaguirre Rodríguez</t>
  </si>
  <si>
    <t>Lic. En Educacion Fisica y Deporte</t>
  </si>
  <si>
    <t>Colonia San Francisco, Pasaje 1, casa 87, Ayutuxtepeque</t>
  </si>
  <si>
    <t>pedroir16@hotmail.com</t>
  </si>
  <si>
    <t>0614-161180-116-0</t>
  </si>
  <si>
    <t>Cirimar José Rodríguez Blanco</t>
  </si>
  <si>
    <t>SV03-796</t>
  </si>
  <si>
    <t>01962917-0</t>
  </si>
  <si>
    <t xml:space="preserve">María Cecilia </t>
  </si>
  <si>
    <t>Bautista</t>
  </si>
  <si>
    <t>Lic. En Trabajo Social</t>
  </si>
  <si>
    <t>Urb Santisima Trinidad Bk H-3, Pje 2 #20</t>
  </si>
  <si>
    <t>mccy10@hotmail.com</t>
  </si>
  <si>
    <t>0821-201082-101-7</t>
  </si>
  <si>
    <t>Jose Alejandro Calderon Mayorga</t>
  </si>
  <si>
    <t>05678971-7</t>
  </si>
  <si>
    <t>Maira Cecilia Martinez Bautista</t>
  </si>
  <si>
    <t>SV03-797</t>
  </si>
  <si>
    <t>01565898-1</t>
  </si>
  <si>
    <t>Marina Mercedes</t>
  </si>
  <si>
    <t>Grande de Soriano</t>
  </si>
  <si>
    <t>Comerciante en pequeño</t>
  </si>
  <si>
    <t>Col Anabella 1 Pje 1 Casa 1</t>
  </si>
  <si>
    <t>jsorianogrande@gmail.com</t>
  </si>
  <si>
    <t>0821-020860-101-0</t>
  </si>
  <si>
    <t>Walter Enrique Orellana Moran</t>
  </si>
  <si>
    <t>04105471-7</t>
  </si>
  <si>
    <t>Jenny Carolina Soriano Grande</t>
  </si>
  <si>
    <t>SV03-798</t>
  </si>
  <si>
    <t>05046022-6</t>
  </si>
  <si>
    <t>Ingrid Marleny</t>
  </si>
  <si>
    <t>Col Bosques del Matazano 3 pje Los Amates, Soyapango</t>
  </si>
  <si>
    <t>ingrid.septiembre@hotmail.com</t>
  </si>
  <si>
    <t>0614-130994-142-4</t>
  </si>
  <si>
    <t>SV03-799</t>
  </si>
  <si>
    <t>04520504-3</t>
  </si>
  <si>
    <t>Elmer Enrique</t>
  </si>
  <si>
    <t>Salguero Ruiz</t>
  </si>
  <si>
    <t>Col El Espino Pol No 1 Casa No 7 Primavera Cas Primavera</t>
  </si>
  <si>
    <t>itcasalguero@gmail.com</t>
  </si>
  <si>
    <t>0614-201091-151-7</t>
  </si>
  <si>
    <t>02362939-4</t>
  </si>
  <si>
    <t>Sonia Edelmira Salguero Ruiz</t>
  </si>
  <si>
    <t>SV03-800</t>
  </si>
  <si>
    <t>01272613-3</t>
  </si>
  <si>
    <t xml:space="preserve">Roberto Alexander </t>
  </si>
  <si>
    <t>sanchez</t>
  </si>
  <si>
    <t>77379892 </t>
  </si>
  <si>
    <t>KM 27 1/2 Carretera a Santa Ana</t>
  </si>
  <si>
    <t xml:space="preserve"> roberto.azsanchez@gmail.com </t>
  </si>
  <si>
    <t>0609-160678-102-1</t>
  </si>
  <si>
    <t>05209930-6</t>
  </si>
  <si>
    <t>Jocelyn Gabriela Sánchez Bonilla</t>
  </si>
  <si>
    <t>SV03-801</t>
  </si>
  <si>
    <t>04629420-7</t>
  </si>
  <si>
    <t>David Fernando</t>
  </si>
  <si>
    <t>Vides Velasquez</t>
  </si>
  <si>
    <t>Col Patricia 1a Ave Paleca #27, Ciudad Delgado</t>
  </si>
  <si>
    <t>fernandorealg4life92@gmail.com</t>
  </si>
  <si>
    <t>0614-090692-121-7</t>
  </si>
  <si>
    <t>04196967-9</t>
  </si>
  <si>
    <t>Ariana Beatriz Cerritos</t>
  </si>
  <si>
    <t>SV03-802</t>
  </si>
  <si>
    <t>02595504-2</t>
  </si>
  <si>
    <t>Rigoberto de Jesus</t>
  </si>
  <si>
    <t>Guardado Guardado</t>
  </si>
  <si>
    <t>Res Alto Verde 1 Senda Pinares Pol #5 #79</t>
  </si>
  <si>
    <t>rigobertoguardadoguardado@gmail.com</t>
  </si>
  <si>
    <t>0414-070478-101-7</t>
  </si>
  <si>
    <t>02558281-5</t>
  </si>
  <si>
    <t>Ruth Marlene Medrano Vargas</t>
  </si>
  <si>
    <t>PE13-803</t>
  </si>
  <si>
    <t>Maria Alejandra</t>
  </si>
  <si>
    <t>Calle María Parado de Bellido 157, Urb. Santa Patricia, 3ª etapa, La Molina</t>
  </si>
  <si>
    <t>ale.belau@gmail.com</t>
  </si>
  <si>
    <t>Manuel Fernando Belaunde Suarez</t>
  </si>
  <si>
    <t>PE13-804</t>
  </si>
  <si>
    <t xml:space="preserve">Edgar Elias </t>
  </si>
  <si>
    <t>Cutimbo Gil</t>
  </si>
  <si>
    <t>Ingeniero Quimico</t>
  </si>
  <si>
    <t>Jr Las Tres Marías 419, Santiago de Surco</t>
  </si>
  <si>
    <t>edgarcutimbo@gmail.com</t>
  </si>
  <si>
    <t>Rafael Angel Guzmán Henriquez</t>
  </si>
  <si>
    <t xml:space="preserve">Andres Cutimbo Sarmiento </t>
  </si>
  <si>
    <t>PE13-805</t>
  </si>
  <si>
    <t xml:space="preserve">Nathalie Priscilla </t>
  </si>
  <si>
    <t>Martinez Rodríguez </t>
  </si>
  <si>
    <t>Jr. Lima 292 departamento 202 La Molina</t>
  </si>
  <si>
    <t>nathalie_martinez21@hotmail.com</t>
  </si>
  <si>
    <t>María Haydee López Rebaza</t>
  </si>
  <si>
    <t>PE13-806</t>
  </si>
  <si>
    <t>Manuel Armando</t>
  </si>
  <si>
    <t>Huerta Palhua</t>
  </si>
  <si>
    <t>: Calle Rio Elba 190 Dpto 10 -  La Molina</t>
  </si>
  <si>
    <t>mhp186@gmail.com</t>
  </si>
  <si>
    <t xml:space="preserve">Glendha Iveth Falconi Huaman  </t>
  </si>
  <si>
    <t>PE13-807</t>
  </si>
  <si>
    <t>Marco Antonio</t>
  </si>
  <si>
    <t>Silva Torres</t>
  </si>
  <si>
    <t xml:space="preserve">Calle Centauro 185 Dpto. 101 – La Molina </t>
  </si>
  <si>
    <t>ma.silva@outlook.com</t>
  </si>
  <si>
    <t>Sheyla Ofelia Herrera Linares</t>
  </si>
  <si>
    <t>SV03-808</t>
  </si>
  <si>
    <t>00636904-6</t>
  </si>
  <si>
    <t>Mario Saul</t>
  </si>
  <si>
    <t>Ascencio Martinez</t>
  </si>
  <si>
    <t>Urb La Gloria Pol A9 Pje A5 #13, Mejicanos</t>
  </si>
  <si>
    <t>mario.mascen@gmail.com</t>
  </si>
  <si>
    <t>0614-030166-115-9</t>
  </si>
  <si>
    <t>05352882-9</t>
  </si>
  <si>
    <t xml:space="preserve">Katherine Alejandra Ascencio Nuila </t>
  </si>
  <si>
    <t>SV03-809</t>
  </si>
  <si>
    <t>04185013-9</t>
  </si>
  <si>
    <t>Mauricio Alexander</t>
  </si>
  <si>
    <t>Ortiz Marquez</t>
  </si>
  <si>
    <t>Centro Urb. Jose Simeon Cañas Pje Sierra Nevada #15</t>
  </si>
  <si>
    <t>alexander.ortiz732@gmail.com</t>
  </si>
  <si>
    <t>0614-231189-105-8</t>
  </si>
  <si>
    <t>04283321-1</t>
  </si>
  <si>
    <t>Flor de María Escalante Martínez</t>
  </si>
  <si>
    <t>SV03-810</t>
  </si>
  <si>
    <t>01593581-2</t>
  </si>
  <si>
    <t>Lidia Arias Vda. De Perez</t>
  </si>
  <si>
    <t>SV03-811</t>
  </si>
  <si>
    <t>Iglesias Martinez</t>
  </si>
  <si>
    <t>05592004-3</t>
  </si>
  <si>
    <t>Adriana Sofia Gonzalez Cordon</t>
  </si>
  <si>
    <t>Nieta</t>
  </si>
  <si>
    <t>SV03-812</t>
  </si>
  <si>
    <t>37 Cl ote Biss Casa #12</t>
  </si>
  <si>
    <t>0614-090683-150-1</t>
  </si>
  <si>
    <t>A5769858</t>
  </si>
  <si>
    <t>Sergio E Alvarado</t>
  </si>
  <si>
    <t>SV03-813</t>
  </si>
  <si>
    <t>N6634948</t>
  </si>
  <si>
    <t>Rosie Osorio Molina</t>
  </si>
  <si>
    <t>SV03-814</t>
  </si>
  <si>
    <t>Marta Rubenia Macay</t>
  </si>
  <si>
    <t>PE13-815</t>
  </si>
  <si>
    <t>Atanacio Miguel</t>
  </si>
  <si>
    <t>Abanto Gonzalez</t>
  </si>
  <si>
    <t>Urb. Las Flores Mz E lt 4, distrito Victor Larco</t>
  </si>
  <si>
    <t>daniel4.ah@gmail.com</t>
  </si>
  <si>
    <t>Daniel Alejandro Abanto Hernández</t>
  </si>
  <si>
    <t>SV03-816</t>
  </si>
  <si>
    <t>01275571-8</t>
  </si>
  <si>
    <t>Ricardo Armando</t>
  </si>
  <si>
    <t>Vaquero Valencia</t>
  </si>
  <si>
    <t>Ingeniero Electricista</t>
  </si>
  <si>
    <t>Residencial Jardines de la cima poligono "N" # 36</t>
  </si>
  <si>
    <t>rvaquero36@hotmail.com</t>
  </si>
  <si>
    <t>0614-040668-004-0</t>
  </si>
  <si>
    <t>00201491-6</t>
  </si>
  <si>
    <t>Morena Ileana Bonilla Martir</t>
  </si>
  <si>
    <t>SV03-817</t>
  </si>
  <si>
    <t>04095042-3</t>
  </si>
  <si>
    <t>Alexander Ismael</t>
  </si>
  <si>
    <t>Santos Lopez</t>
  </si>
  <si>
    <t>Barrio Las Mercedes 4A CL OTE # 10</t>
  </si>
  <si>
    <t>Verapaz</t>
  </si>
  <si>
    <t>metalex2006_@hotmail.com</t>
  </si>
  <si>
    <t>1013-200489-101-7</t>
  </si>
  <si>
    <t>03611938-2</t>
  </si>
  <si>
    <t>Rebeca Beatriz Landaverde de Santos</t>
  </si>
  <si>
    <t>PE13-818</t>
  </si>
  <si>
    <t>Breny Gianny</t>
  </si>
  <si>
    <t>Falconi Huaman</t>
  </si>
  <si>
    <t>Calle albacete 215 DPTO. 203 URB. Portada del sol</t>
  </si>
  <si>
    <t>breny.falconi@gmail.com</t>
  </si>
  <si>
    <t>PE13-819</t>
  </si>
  <si>
    <t>45886876-5</t>
  </si>
  <si>
    <t>JORGE GIOVANNY</t>
  </si>
  <si>
    <t>VAZQUEZ REGALADO</t>
  </si>
  <si>
    <t>51 987544316</t>
  </si>
  <si>
    <t>CA LOS SAUCES MZ K, LT 6, URB VIÑA ALTA</t>
  </si>
  <si>
    <t>Peruano</t>
  </si>
  <si>
    <t>VAZQUEZ.JG@HOTMAIL.COM</t>
  </si>
  <si>
    <t>Jairo Spencer Huaman Lopez</t>
  </si>
  <si>
    <t>Zarahemla Cristina Lopez Rebaza</t>
  </si>
  <si>
    <t>SV03-820</t>
  </si>
  <si>
    <t>02554705-1</t>
  </si>
  <si>
    <t>Carlos Eduardo</t>
  </si>
  <si>
    <t>Paredes</t>
  </si>
  <si>
    <t>7838 4325</t>
  </si>
  <si>
    <t>Colonia Ferrocarril Calle Barahona # 732</t>
  </si>
  <si>
    <t>paredes.ce@gmail.com</t>
  </si>
  <si>
    <t>0614-280574-121-0</t>
  </si>
  <si>
    <t>02336274-8</t>
  </si>
  <si>
    <t>Luis Adrian Amaya Paredes</t>
  </si>
  <si>
    <t>PE13-821</t>
  </si>
  <si>
    <t>SV03-822</t>
  </si>
  <si>
    <t>02957376-1</t>
  </si>
  <si>
    <t>Carlos Mauricio</t>
  </si>
  <si>
    <t>Ayala Lopez</t>
  </si>
  <si>
    <t>Piloto Comercial</t>
  </si>
  <si>
    <t>Residencial los Lirios Calle principal # 4-B</t>
  </si>
  <si>
    <t>c.ayalal@hotmail.com</t>
  </si>
  <si>
    <t>0614-210585-106-6</t>
  </si>
  <si>
    <t>03939195-9</t>
  </si>
  <si>
    <t>Nancy de Ayala</t>
  </si>
  <si>
    <t>SV03-823</t>
  </si>
  <si>
    <t>SV03-824</t>
  </si>
  <si>
    <t>05168152-4</t>
  </si>
  <si>
    <t>Carlos Osvaldo</t>
  </si>
  <si>
    <t>Sanchez Garcia</t>
  </si>
  <si>
    <t>Final 3 CL PTE La Guacamaya, Cas Teshical</t>
  </si>
  <si>
    <t>Nahuizalco</t>
  </si>
  <si>
    <t>carlossanchez7811@gmail.com</t>
  </si>
  <si>
    <t>0308-180595-101-0</t>
  </si>
  <si>
    <t>03805440-7</t>
  </si>
  <si>
    <t>Jose Nehemias Sanchez</t>
  </si>
  <si>
    <t>SV03-825</t>
  </si>
  <si>
    <t>03012534-3</t>
  </si>
  <si>
    <t>Douglas Leonel</t>
  </si>
  <si>
    <t>Morales Cruz</t>
  </si>
  <si>
    <t>Bachiller Comercial Contador</t>
  </si>
  <si>
    <t>7295 3520</t>
  </si>
  <si>
    <t>Col. Jardines de San Miguel Poligono "K" #10</t>
  </si>
  <si>
    <t>moralesdouglas@hotmail.com</t>
  </si>
  <si>
    <t>1217-180184-104-4</t>
  </si>
  <si>
    <t>00010457-9</t>
  </si>
  <si>
    <t>Maria Esperanza Cruz de Morales</t>
  </si>
  <si>
    <t>Mama</t>
  </si>
  <si>
    <t>SV03-826</t>
  </si>
  <si>
    <t>04579442-4</t>
  </si>
  <si>
    <t>Oscar Alberto</t>
  </si>
  <si>
    <t>Perez Pineda</t>
  </si>
  <si>
    <t>Colonia 27 de Septiembre 6 AV Norte Casa 37</t>
  </si>
  <si>
    <t>Zacatecoluca</t>
  </si>
  <si>
    <t>oskr_pp307@hotmail.com</t>
  </si>
  <si>
    <t>0821-050392-103-4</t>
  </si>
  <si>
    <t>01811283-7</t>
  </si>
  <si>
    <t>Oscar Americo Perez Valle</t>
  </si>
  <si>
    <t>PE13-827</t>
  </si>
  <si>
    <t xml:space="preserve">HENRY OMAR </t>
  </si>
  <si>
    <t>HUERTA PALHUA</t>
  </si>
  <si>
    <t>Av. Los Ingenieros 540 - La Molina</t>
  </si>
  <si>
    <t>omar.huertap@gmail.com</t>
  </si>
  <si>
    <t>Manuel Armando Huerta Palhua</t>
  </si>
  <si>
    <t>MARLY MERELI SALCEDO CAJAHUANCA DE HUERTA </t>
  </si>
  <si>
    <t>PE13-828</t>
  </si>
  <si>
    <t xml:space="preserve">Richard </t>
  </si>
  <si>
    <t>Martinez Fajardo</t>
  </si>
  <si>
    <t>Distrito Sayapullo Jirón Juan Arrospide  </t>
  </si>
  <si>
    <t>Martinezanabel31@hotmail.com</t>
  </si>
  <si>
    <t>Gladys Hayde Avila Cieza </t>
  </si>
  <si>
    <t>PE13-829</t>
  </si>
  <si>
    <t>US01-830</t>
  </si>
  <si>
    <t>A03217780</t>
  </si>
  <si>
    <t xml:space="preserve">Marvin Alexyz </t>
  </si>
  <si>
    <t>208 W Roberson DR. Fruita, 81521</t>
  </si>
  <si>
    <t xml:space="preserve">Elizabeth Marie Flores </t>
  </si>
  <si>
    <t>SV03-831</t>
  </si>
  <si>
    <t>SV03-832</t>
  </si>
  <si>
    <t>01192670-6</t>
  </si>
  <si>
    <t>Victoria Liseth</t>
  </si>
  <si>
    <t>Velado Bravo</t>
  </si>
  <si>
    <t>Res Aurora Final 16 Av. Sur Casa #1 A</t>
  </si>
  <si>
    <t>veladov@yahoo.com</t>
  </si>
  <si>
    <t>Lesly Paola Vanegas Mayen</t>
  </si>
  <si>
    <t>conocida</t>
  </si>
  <si>
    <t>SV03-833</t>
  </si>
  <si>
    <t>SV03-834</t>
  </si>
  <si>
    <t>04866473-3</t>
  </si>
  <si>
    <t>Alejandro Alberto Guevara Campos</t>
  </si>
  <si>
    <t>hermano</t>
  </si>
  <si>
    <t>SV03-835</t>
  </si>
  <si>
    <t>Lopez Reyes</t>
  </si>
  <si>
    <t>Rpto Las Margaritas 1, Pasaje 6 Oriente #125-F</t>
  </si>
  <si>
    <t>glopezre@outlook.com</t>
  </si>
  <si>
    <t>0614-170768-010-5</t>
  </si>
  <si>
    <t>04387887-4</t>
  </si>
  <si>
    <t>William Alexander Lara Lopez</t>
  </si>
  <si>
    <t>PE13-836</t>
  </si>
  <si>
    <t>Zarahemla Cristina</t>
  </si>
  <si>
    <t>9875 45465</t>
  </si>
  <si>
    <t xml:space="preserve">Calle los tallanes 264 urbanizacion Santa Constanza </t>
  </si>
  <si>
    <t>zaralopez@hotmail.com</t>
  </si>
  <si>
    <t>Jacqueline Susana López Rebaza</t>
  </si>
  <si>
    <t>Maria Haydee López Rebaza</t>
  </si>
  <si>
    <t>SV03-836</t>
  </si>
  <si>
    <t>0614-131273-110-4</t>
  </si>
  <si>
    <t>SV03-837</t>
  </si>
  <si>
    <t>Flor De Maria</t>
  </si>
  <si>
    <t>Escalante Martinez</t>
  </si>
  <si>
    <t>Colonia San Antonio 7 Pje. 1 Pol. 1 #14</t>
  </si>
  <si>
    <t>fiore.esca@gmail.com</t>
  </si>
  <si>
    <t>0614-310590-113-2</t>
  </si>
  <si>
    <t>Mauricio Alexander Ortiz Marquez</t>
  </si>
  <si>
    <t>01074297-1</t>
  </si>
  <si>
    <t>Antonia Martinez De Escalante</t>
  </si>
  <si>
    <t>SV03-838</t>
  </si>
  <si>
    <t>02007834-0</t>
  </si>
  <si>
    <t>Orlando</t>
  </si>
  <si>
    <t>Juarez Lazo</t>
  </si>
  <si>
    <t>Calle El Calvario #21</t>
  </si>
  <si>
    <t>orlando.juarez2014@gmail.com</t>
  </si>
  <si>
    <t>1121-200976-101-1</t>
  </si>
  <si>
    <t>01218761-4</t>
  </si>
  <si>
    <t>Milagro Juarez</t>
  </si>
  <si>
    <t>SV03-839</t>
  </si>
  <si>
    <t>00061486-7</t>
  </si>
  <si>
    <t>Pensionada</t>
  </si>
  <si>
    <t>Rpto Universitario Pje Moncagua Pol C #6</t>
  </si>
  <si>
    <t>0608-221142-002-4</t>
  </si>
  <si>
    <t>01541976-9</t>
  </si>
  <si>
    <t>Manuel Renan Paz Alegria</t>
  </si>
  <si>
    <t>SV03-840</t>
  </si>
  <si>
    <t>04212854-3</t>
  </si>
  <si>
    <t>Yesenia Alicia</t>
  </si>
  <si>
    <t>Mendoza Bonilla</t>
  </si>
  <si>
    <t>Bo. La Vega Fnl Av Cuba #725</t>
  </si>
  <si>
    <t>0112-050190-101-5</t>
  </si>
  <si>
    <t>03466889-8</t>
  </si>
  <si>
    <t>Guillermo Antonio Vasquez Andres</t>
  </si>
  <si>
    <t>SV03-841</t>
  </si>
  <si>
    <t>04615939-2</t>
  </si>
  <si>
    <t>Laura Elizabeth</t>
  </si>
  <si>
    <t>Rodriguez Ganuza</t>
  </si>
  <si>
    <t>Col Los Almendros 2 Casa 13</t>
  </si>
  <si>
    <t>janmelendez14@gmail.com</t>
  </si>
  <si>
    <t>0821-160592-102-7</t>
  </si>
  <si>
    <t>Francisco Wilber Melendez Mendez</t>
  </si>
  <si>
    <t>04192026-9</t>
  </si>
  <si>
    <t>Janover Humberto Melendez Aparicio</t>
  </si>
  <si>
    <t>compañero de vida</t>
  </si>
  <si>
    <t>SV03-842</t>
  </si>
  <si>
    <t>00931145-8</t>
  </si>
  <si>
    <t>Christian Elliot</t>
  </si>
  <si>
    <t>Machuca Parras</t>
  </si>
  <si>
    <t>Urb Jardines de Merliot Cl Ishuatan #12</t>
  </si>
  <si>
    <t>cristianmachuca73@gmail.com</t>
  </si>
  <si>
    <t>0501-290573-101-3</t>
  </si>
  <si>
    <t>03698294-7</t>
  </si>
  <si>
    <t>Guadalupe Maria Chinchilla Portillo</t>
  </si>
  <si>
    <t>PE13-843</t>
  </si>
  <si>
    <t>Edgar Elias</t>
  </si>
  <si>
    <t xml:space="preserve">Jr Las Tres Marias 419 Santiago de Surco </t>
  </si>
  <si>
    <t>Andres Cutimbo Sarmiento</t>
  </si>
  <si>
    <t>SV03-844</t>
  </si>
  <si>
    <t>00549162-0</t>
  </si>
  <si>
    <t>Abrego Bruno</t>
  </si>
  <si>
    <t>Bachiller Industrial</t>
  </si>
  <si>
    <t>Urb. Jardines del Norte 2 Block "C" Casa #15</t>
  </si>
  <si>
    <t>cycinternational07@yahoo.es</t>
  </si>
  <si>
    <t>0609-220362-001-9</t>
  </si>
  <si>
    <t>00153086-2</t>
  </si>
  <si>
    <t>Rosa Irma Figueroa de Abrego</t>
  </si>
  <si>
    <t>PE13-845</t>
  </si>
  <si>
    <t>051-4423-9380</t>
  </si>
  <si>
    <t>Nicolas Pierola 324</t>
  </si>
  <si>
    <t>PE13-846</t>
  </si>
  <si>
    <t>SV03-847</t>
  </si>
  <si>
    <t>00017156-8</t>
  </si>
  <si>
    <t>Maria Dominga</t>
  </si>
  <si>
    <t>Escobar de Doradea</t>
  </si>
  <si>
    <t>Col Jardines de Sell - Sutt Ave. Prodico B 10 Casa 10</t>
  </si>
  <si>
    <t>doradeamar@yahoo.com</t>
  </si>
  <si>
    <t>0614-281268-121-5</t>
  </si>
  <si>
    <t>01309419-9</t>
  </si>
  <si>
    <t>Mauricio Antonio Reyes Escobar</t>
  </si>
  <si>
    <t>HON04-848</t>
  </si>
  <si>
    <t>Hacienda Buenos aires, El plan,</t>
  </si>
  <si>
    <t>San Manuel Cortes</t>
  </si>
  <si>
    <t>Hondurena</t>
  </si>
  <si>
    <t>isacruz121@gmail.com</t>
  </si>
  <si>
    <t>Felix Eduardo Aguirre Cruz</t>
  </si>
  <si>
    <t>HON04-849</t>
  </si>
  <si>
    <t>Alejandra Marisol Rodriguez Suazo</t>
  </si>
  <si>
    <t>SV03-850</t>
  </si>
  <si>
    <t>04006569-2</t>
  </si>
  <si>
    <t>Diana Eunice</t>
  </si>
  <si>
    <t>Cruz de Villanueva</t>
  </si>
  <si>
    <t>Villa Mariona 2 Villa 4 Senda C Casa #2</t>
  </si>
  <si>
    <t xml:space="preserve">eunicecruz_32@hotmail.com </t>
  </si>
  <si>
    <t>0604-250988-101-0</t>
  </si>
  <si>
    <t>Nelson Isaac Villanueva Lozano</t>
  </si>
  <si>
    <t>SV03-851</t>
  </si>
  <si>
    <t>00067465-5</t>
  </si>
  <si>
    <t>Maria Noemy De Los Angeles</t>
  </si>
  <si>
    <t>Lozano De Villanueva</t>
  </si>
  <si>
    <t>Urb Villa Mariona 2 Senda C C-3</t>
  </si>
  <si>
    <t>m.noemy.lv@gmail.com</t>
  </si>
  <si>
    <t>0612-261262-102-0</t>
  </si>
  <si>
    <t xml:space="preserve">01727536-5 </t>
  </si>
  <si>
    <t>Nelson Saul Villanueva Alfaro</t>
  </si>
  <si>
    <t>SV03-852</t>
  </si>
  <si>
    <t>Col Las Margaritas Cond Las Margaritas 2a Cl Ote Apto 16, Mejicanos</t>
  </si>
  <si>
    <t xml:space="preserve"> jorge_mancia@hotmail.com</t>
  </si>
  <si>
    <t>SV03-853</t>
  </si>
  <si>
    <t>Ingeniero en Sistemas y Computacion</t>
  </si>
  <si>
    <t>SV03-854</t>
  </si>
  <si>
    <t xml:space="preserve">01111186-4 </t>
  </si>
  <si>
    <t>Quijada</t>
  </si>
  <si>
    <t>7168 9330</t>
  </si>
  <si>
    <t>Colonia Madre Tierra poligono 2 "C" pasaje 1 casa No. 2,  Apopa</t>
  </si>
  <si>
    <t xml:space="preserve">Salvadorena </t>
  </si>
  <si>
    <t>cquijada3@gmail.com</t>
  </si>
  <si>
    <t>0609 190566 101 6</t>
  </si>
  <si>
    <t>00951068-8</t>
  </si>
  <si>
    <t>Ana Maria Viscarra Aleman</t>
  </si>
  <si>
    <t>SV03-855</t>
  </si>
  <si>
    <t xml:space="preserve">Ana Maria </t>
  </si>
  <si>
    <t>7883-3002</t>
  </si>
  <si>
    <t>Urb Madre Tierra 2 Polig G Pje 1 #2, Apopa</t>
  </si>
  <si>
    <t>viscarraalemana@gmail.com</t>
  </si>
  <si>
    <t>0614-020566-112-1</t>
  </si>
  <si>
    <t>01111186-4</t>
  </si>
  <si>
    <t>Carlos Mauricio Quijada</t>
  </si>
  <si>
    <t>SV03-856</t>
  </si>
  <si>
    <t>Ingrid Beatriz Natalia</t>
  </si>
  <si>
    <t>Palacios Molina</t>
  </si>
  <si>
    <t>Col. Jardine del volcan 1 pje 4 ote, pol D-6 #49</t>
  </si>
  <si>
    <t>Salvadorena</t>
  </si>
  <si>
    <t>ingrid.bnpm@gmail.com</t>
  </si>
  <si>
    <t>0614-111188-132-9</t>
  </si>
  <si>
    <t>Madre Maria Victoria Molina de Palacios</t>
  </si>
  <si>
    <t>SV03-857</t>
  </si>
  <si>
    <t>00258302-0</t>
  </si>
  <si>
    <t>Ana Cristina</t>
  </si>
  <si>
    <t>Palacios de Calles</t>
  </si>
  <si>
    <t>Urb Jardines del Volcan 1 pje 4 Ote, POL d-6 #49</t>
  </si>
  <si>
    <t>ackriss@hotmail.com</t>
  </si>
  <si>
    <t>0614-251282-127-9</t>
  </si>
  <si>
    <t>04021531-0</t>
  </si>
  <si>
    <t>Ingrid Beatriz Natalia Palacios Molina</t>
  </si>
  <si>
    <t>SV03-858</t>
  </si>
  <si>
    <t>034580430</t>
  </si>
  <si>
    <t>Maria Victoria</t>
  </si>
  <si>
    <t>Molina de Palacios</t>
  </si>
  <si>
    <t>Urb Jardines Del Volcan 1 Pje 4 Ote, Pol D-6 #49</t>
  </si>
  <si>
    <t>0102-140456-001-6</t>
  </si>
  <si>
    <t>Ana Cristina Palacios de Calles</t>
  </si>
  <si>
    <t>SV03-859</t>
  </si>
  <si>
    <t>05442401-0</t>
  </si>
  <si>
    <t>Patricia Lorena</t>
  </si>
  <si>
    <t>Alas Gonzalez</t>
  </si>
  <si>
    <t>Col Santa Monica Psj Sta Monica, Pol#36</t>
  </si>
  <si>
    <t>lorena.alas@hotmail.com</t>
  </si>
  <si>
    <t>1217-111196-103-9</t>
  </si>
  <si>
    <t>Carlos Enrique Alas Martinez</t>
  </si>
  <si>
    <t>SV03-860</t>
  </si>
  <si>
    <t>Cristian Raul</t>
  </si>
  <si>
    <t>cris.725abc@gmail.com</t>
  </si>
  <si>
    <t>1115-270774-101-1</t>
  </si>
  <si>
    <t>02815572-2</t>
  </si>
  <si>
    <t>Reina Isabel Palacios</t>
  </si>
  <si>
    <t>SV03-861</t>
  </si>
  <si>
    <t>03900281-9</t>
  </si>
  <si>
    <t>Edwin Amilcar</t>
  </si>
  <si>
    <t>Leiva Molina</t>
  </si>
  <si>
    <t>7206-7441</t>
  </si>
  <si>
    <t>Comunidad Corazón de María, pje 6, Block 12, Casa 6, Colonia Escalón, San Salvador</t>
  </si>
  <si>
    <t>eleiva713@gmail.com</t>
  </si>
  <si>
    <t>0207-130580-104-9</t>
  </si>
  <si>
    <t>03885446-7</t>
  </si>
  <si>
    <t xml:space="preserve">Julia  Murillo Leiva </t>
  </si>
  <si>
    <t>SV03-862</t>
  </si>
  <si>
    <t>SV03-863</t>
  </si>
  <si>
    <t>SV03-864</t>
  </si>
  <si>
    <t xml:space="preserve">MELISSA IVONNE </t>
  </si>
  <si>
    <t>PORTILLO MENDEZ</t>
  </si>
  <si>
    <t>salvadorena</t>
  </si>
  <si>
    <t>melissaportillo.imed@gmail.com</t>
  </si>
  <si>
    <t>0614-130885-138-3</t>
  </si>
  <si>
    <t>CÉSAR ADALBERTO INGLÉS CIENFUEGOS</t>
  </si>
  <si>
    <t>SV03-865</t>
  </si>
  <si>
    <t>Rosa Amelia Amaya Fernandez </t>
  </si>
  <si>
    <t>SV03-866</t>
  </si>
  <si>
    <t>SV03-867</t>
  </si>
  <si>
    <t>Maria Gertrudis</t>
  </si>
  <si>
    <t xml:space="preserve">Molina </t>
  </si>
  <si>
    <t>Residencial la Gloria Pol E-4 No 1, Calle Santa Fe, Mejicanos</t>
  </si>
  <si>
    <t>gertrudis.molina@gmail.com</t>
  </si>
  <si>
    <t>0821-030352-001-9</t>
  </si>
  <si>
    <t>SV03-868</t>
  </si>
  <si>
    <t>01003893-2</t>
  </si>
  <si>
    <t>Erik Arnoldo</t>
  </si>
  <si>
    <t>Hidalgo Paz</t>
  </si>
  <si>
    <t>Cton El Jabali, San Juan Opico</t>
  </si>
  <si>
    <t>erickhidalgo78@gmail.com</t>
  </si>
  <si>
    <t>0515-301281-101-1</t>
  </si>
  <si>
    <t>03697425-3</t>
  </si>
  <si>
    <t>Teresa maricela Hernadez de Hidalgo</t>
  </si>
  <si>
    <t>SV03-869</t>
  </si>
  <si>
    <t>SV03-870</t>
  </si>
  <si>
    <t>Jaime Alejandro</t>
  </si>
  <si>
    <t>Guerra Gomez</t>
  </si>
  <si>
    <t>Urb san Antonio polig N pje 2 NTE # 27 santa tecla la libertad</t>
  </si>
  <si>
    <t>Aleteken@hotmail.com</t>
  </si>
  <si>
    <t>0614-301081-1357</t>
  </si>
  <si>
    <t>Luis Armando Alberto Morales</t>
  </si>
  <si>
    <t>00594216-8</t>
  </si>
  <si>
    <t>Olga Margarita Portillo de Guerra</t>
  </si>
  <si>
    <t>SV03-871</t>
  </si>
  <si>
    <t>SV03-872</t>
  </si>
  <si>
    <t>SV03-873</t>
  </si>
  <si>
    <t>04586196-2</t>
  </si>
  <si>
    <t>Mejia Hernandez</t>
  </si>
  <si>
    <t>Lot. El progreso 2da etapa pol#2 casa #1, Cojutepeque, Cuscatlan</t>
  </si>
  <si>
    <t>dougmeji_12@hotmail.com</t>
  </si>
  <si>
    <t>0522-010392-101-3</t>
  </si>
  <si>
    <t>Douglas Leonel Morales Cruz</t>
  </si>
  <si>
    <t>04627043-1</t>
  </si>
  <si>
    <t>JENNIFER ALICIA PEÑATE DE MEJIA</t>
  </si>
  <si>
    <t>SV03-874</t>
  </si>
  <si>
    <t>01533794-1</t>
  </si>
  <si>
    <t>Christian Oscar Orlando</t>
  </si>
  <si>
    <t>Aparicio Escalante</t>
  </si>
  <si>
    <t>Licenciado en Mercadotecnia y Publicidad</t>
  </si>
  <si>
    <t>Urb. Villas de San Francisco Av. Las Amapolas</t>
  </si>
  <si>
    <t>christ.aparicio@yahoo.com</t>
  </si>
  <si>
    <t>0614-080983-122-2</t>
  </si>
  <si>
    <t>05386383-9</t>
  </si>
  <si>
    <t>Liliana Cruz</t>
  </si>
  <si>
    <t xml:space="preserve"> </t>
  </si>
  <si>
    <t>PE13-875</t>
  </si>
  <si>
    <t>MIRNA VICTORIA</t>
  </si>
  <si>
    <t xml:space="preserve">PAREDES VEGA </t>
  </si>
  <si>
    <t xml:space="preserve">Av. Alameda del Corregidor Mz. Q' Lt. 9 Urb. Las Praderas de La Molina </t>
  </si>
  <si>
    <t>aeagp7@gmail.com</t>
  </si>
  <si>
    <t>AARON ERNESTO GONZALES PAREDES</t>
  </si>
  <si>
    <t>SV03-876</t>
  </si>
  <si>
    <t>Maria Dora</t>
  </si>
  <si>
    <t>Osorio de Cerros</t>
  </si>
  <si>
    <t>doraosorio10@yahoo.com</t>
  </si>
  <si>
    <t>SV03-877</t>
  </si>
  <si>
    <t>00662888-0</t>
  </si>
  <si>
    <t>Norman Enrique</t>
  </si>
  <si>
    <t>7707-5415</t>
  </si>
  <si>
    <t>enrique.cerros@hotmail.com</t>
  </si>
  <si>
    <t>SV03-878</t>
  </si>
  <si>
    <t>Jacqueline Sofia</t>
  </si>
  <si>
    <t>Coreas Chavez</t>
  </si>
  <si>
    <t>Col Ivu Centro Urbano Monserrat Cl Alfredo Espino Ed 32 #43</t>
  </si>
  <si>
    <t>sofiacoreas2020@gmail.com</t>
  </si>
  <si>
    <t>1119-110883-102-4</t>
  </si>
  <si>
    <t>SV03-879</t>
  </si>
  <si>
    <t>05504042-9</t>
  </si>
  <si>
    <t>Daniel Alexander</t>
  </si>
  <si>
    <t>Mena Cerros</t>
  </si>
  <si>
    <t>Bo San Nicolas 7a aV Norte casa #5</t>
  </si>
  <si>
    <t>cerros384@gmail.com</t>
  </si>
  <si>
    <t>0702-160397-103-8</t>
  </si>
  <si>
    <t>SV03-880</t>
  </si>
  <si>
    <t>00073794-4</t>
  </si>
  <si>
    <t>Luna Cueva</t>
  </si>
  <si>
    <t>carlos.luna2009@gmail.com</t>
  </si>
  <si>
    <t>SV03-881</t>
  </si>
  <si>
    <t>02114398-6</t>
  </si>
  <si>
    <t>Maria Icbel</t>
  </si>
  <si>
    <t>Gomez de Ortiz</t>
  </si>
  <si>
    <t>icbelgomez@gmail.com</t>
  </si>
  <si>
    <t>SV03-882</t>
  </si>
  <si>
    <t>Doc El Salvador</t>
  </si>
  <si>
    <t xml:space="preserve">Diana Lorelai </t>
  </si>
  <si>
    <t>Sac de Cerros</t>
  </si>
  <si>
    <t>7988-6161</t>
  </si>
  <si>
    <t>miguelcerrosjr@gmail.com</t>
  </si>
  <si>
    <t>SV03-883</t>
  </si>
  <si>
    <t>04248955-9</t>
  </si>
  <si>
    <t>Jorge Ernesto</t>
  </si>
  <si>
    <t>Clara</t>
  </si>
  <si>
    <t>7899-9009</t>
  </si>
  <si>
    <t>jorgeclacani7@gmail.com</t>
  </si>
  <si>
    <t>SV03-884</t>
  </si>
  <si>
    <t>María Celia</t>
  </si>
  <si>
    <t>Reyes de Córdova</t>
  </si>
  <si>
    <t>7743-0238</t>
  </si>
  <si>
    <t>maricelacordova72@gmail.com</t>
  </si>
  <si>
    <t>SV03-885</t>
  </si>
  <si>
    <t>SV03-886</t>
  </si>
  <si>
    <t>Melvin Ulises</t>
  </si>
  <si>
    <t>Ventura Hernandez</t>
  </si>
  <si>
    <t>melulises83@gmail.com</t>
  </si>
  <si>
    <t>SV03-887</t>
  </si>
  <si>
    <t>SV03-888</t>
  </si>
  <si>
    <t>049363607</t>
  </si>
  <si>
    <t>Javier Absalom</t>
  </si>
  <si>
    <t>Menjivar Hernadez</t>
  </si>
  <si>
    <t>absa.menjivar@gmail.com</t>
  </si>
  <si>
    <t>SV03-889</t>
  </si>
  <si>
    <t>SV03-890</t>
  </si>
  <si>
    <t>03203040-5</t>
  </si>
  <si>
    <t>Xiomara</t>
  </si>
  <si>
    <t>Diaz</t>
  </si>
  <si>
    <t>xiogeo@gmail.com</t>
  </si>
  <si>
    <t>SV03-891</t>
  </si>
  <si>
    <t>0614-030249-001-4</t>
  </si>
  <si>
    <t>Camila Cristiani Bonilla</t>
  </si>
  <si>
    <t>SV03-892</t>
  </si>
  <si>
    <t>03931086-4</t>
  </si>
  <si>
    <t xml:space="preserve">Yajayra Elizabeth </t>
  </si>
  <si>
    <t>Chicas de Parada</t>
  </si>
  <si>
    <t>Profesora en Educacion Parvulario</t>
  </si>
  <si>
    <t>7921-0625</t>
  </si>
  <si>
    <t>Col El Cenizal Calle Ppal. #5</t>
  </si>
  <si>
    <t>yajayrachicas@gmail.com</t>
  </si>
  <si>
    <t>0619-030588-103-7</t>
  </si>
  <si>
    <t>Jorge Alejandro Mancia</t>
  </si>
  <si>
    <t>01978314-4</t>
  </si>
  <si>
    <t>Carlos Jose Parada Aguirre</t>
  </si>
  <si>
    <t>SV03-893</t>
  </si>
  <si>
    <t>Palacios Rivera</t>
  </si>
  <si>
    <t>palaciosadolfo2017@gmail.com</t>
  </si>
  <si>
    <t>SV03-894</t>
  </si>
  <si>
    <t>02573541-8</t>
  </si>
  <si>
    <t>Carlos Moises</t>
  </si>
  <si>
    <t>Cartagena Navarrete</t>
  </si>
  <si>
    <t>camcartan25@gmail.com</t>
  </si>
  <si>
    <t>SV03-895</t>
  </si>
  <si>
    <t xml:space="preserve">Cecilia   </t>
  </si>
  <si>
    <t>Elias</t>
  </si>
  <si>
    <t>cecyelias100@yahoo.com</t>
  </si>
  <si>
    <t>SV03-896</t>
  </si>
  <si>
    <t>Maria Teresa</t>
  </si>
  <si>
    <t>Cienfuegos de Ingles</t>
  </si>
  <si>
    <t>teteingles@yahoo.es</t>
  </si>
  <si>
    <t>SV03-897</t>
  </si>
  <si>
    <t>02843216-6</t>
  </si>
  <si>
    <t>Jaime Alberto</t>
  </si>
  <si>
    <t xml:space="preserve">Ayala Lopez </t>
  </si>
  <si>
    <t>jaimesolare@gmail.com</t>
  </si>
  <si>
    <t>SV03-898</t>
  </si>
  <si>
    <t>02060888-6</t>
  </si>
  <si>
    <t>Luis Alfonso</t>
  </si>
  <si>
    <t>foustroaz10@gmail.com</t>
  </si>
  <si>
    <t>SV03-899</t>
  </si>
  <si>
    <t>04376561-5</t>
  </si>
  <si>
    <t xml:space="preserve">Karla Tatiana </t>
  </si>
  <si>
    <t>Zetino Diaz</t>
  </si>
  <si>
    <t>verdazul.09@gmail.com</t>
  </si>
  <si>
    <t>SV03-900</t>
  </si>
  <si>
    <t>00408631-7</t>
  </si>
  <si>
    <t>Jesus Alfonso</t>
  </si>
  <si>
    <t>Zetino</t>
  </si>
  <si>
    <t>jesuszetino17@gmail.com</t>
  </si>
  <si>
    <t>SV03-901</t>
  </si>
  <si>
    <t>03775305-8</t>
  </si>
  <si>
    <t>Jennie Marisol</t>
  </si>
  <si>
    <t>Baudson de la Cruz</t>
  </si>
  <si>
    <t>ishibanquetes@gmail.com</t>
  </si>
  <si>
    <t>SV03-902</t>
  </si>
  <si>
    <t>SV03-903</t>
  </si>
  <si>
    <t>02398796-2</t>
  </si>
  <si>
    <t xml:space="preserve">Juan Antonio </t>
  </si>
  <si>
    <t>Miranda Figueroa</t>
  </si>
  <si>
    <t>Ing. En Ciencias de la Computacion</t>
  </si>
  <si>
    <t>Res Alturas de Holanda Circunvalacion Flor de Fuego #27-H</t>
  </si>
  <si>
    <t>juan.antonio.mirandafigueroa@gmail.com</t>
  </si>
  <si>
    <t>0614-190184-106-8</t>
  </si>
  <si>
    <t>Carlos Hercules</t>
  </si>
  <si>
    <t>efectivo</t>
  </si>
  <si>
    <t>02260598-1</t>
  </si>
  <si>
    <t>Corina Yaneth Figueroa de Miranda</t>
  </si>
  <si>
    <t>SV03-904</t>
  </si>
  <si>
    <t>Gonzalez de Alas</t>
  </si>
  <si>
    <t>lorena_alas@hotmail.com</t>
  </si>
  <si>
    <t>SV03-905</t>
  </si>
  <si>
    <t>PE13-906</t>
  </si>
  <si>
    <t>William Feliciano</t>
  </si>
  <si>
    <t>Huaman Solis</t>
  </si>
  <si>
    <t>+511 967769327</t>
  </si>
  <si>
    <t>Calle 2 # 172 Urb. Carabayllo, Comas Altura Puerta Principal del colegio EEUU (UGEL 4) - Lima - Perú</t>
  </si>
  <si>
    <t>whuamans@hotmail.com</t>
  </si>
  <si>
    <t>Maria Cristina Huaman López</t>
  </si>
  <si>
    <t>SV03-907</t>
  </si>
  <si>
    <t>02281699-8</t>
  </si>
  <si>
    <t>Nelly Ruth</t>
  </si>
  <si>
    <t>Mendez Diaz</t>
  </si>
  <si>
    <t>6308-7054</t>
  </si>
  <si>
    <t xml:space="preserve">2334-0051  </t>
  </si>
  <si>
    <t>7° calle poniente Barrio Los Remedios, casa #6, Zacatecoluca</t>
  </si>
  <si>
    <t>nellymendiaz@gmail.com</t>
  </si>
  <si>
    <t>Wilber Francisco M</t>
  </si>
  <si>
    <t>7955-0602</t>
  </si>
  <si>
    <t>Kevin Alexander Meléndez Mendez</t>
  </si>
  <si>
    <t>SV03-908</t>
  </si>
  <si>
    <t>04473110-6</t>
  </si>
  <si>
    <t>Santos Vidal</t>
  </si>
  <si>
    <t>Henriquez Quijano</t>
  </si>
  <si>
    <t>Bo El Rosario Avenida Ruano casa #15, ciudad Arce</t>
  </si>
  <si>
    <t>vidalhenriquez91@gmail.com</t>
  </si>
  <si>
    <t>0821-080691-102-3</t>
  </si>
  <si>
    <t>Jolman Fuertes</t>
  </si>
  <si>
    <t>SV03-909</t>
  </si>
  <si>
    <t>SV03-910</t>
  </si>
  <si>
    <t>Faustina</t>
  </si>
  <si>
    <t>Martinez de Manzano</t>
  </si>
  <si>
    <t>negociosfama@hotmail.com</t>
  </si>
  <si>
    <t>SV03-911</t>
  </si>
  <si>
    <t>01860335-9</t>
  </si>
  <si>
    <t>Tomas Eduardo</t>
  </si>
  <si>
    <t>Urbina</t>
  </si>
  <si>
    <t>Urb Jardines del Boulevard Pol 11 #1, Soyapango</t>
  </si>
  <si>
    <t>tomasurbina3x@gmail.com</t>
  </si>
  <si>
    <t>02092628-4</t>
  </si>
  <si>
    <t>Maria Teresa Rodriguez de Urbina</t>
  </si>
  <si>
    <t>SV03-912</t>
  </si>
  <si>
    <t>04982191-4</t>
  </si>
  <si>
    <t>Bryan Antonio</t>
  </si>
  <si>
    <t>Trejo Guevara</t>
  </si>
  <si>
    <t>Av. Madrid, Polig.D casa No 2, Col. Sevilla, San Miguel</t>
  </si>
  <si>
    <t>bryanantoniotrejoguevara@gmail.com</t>
  </si>
  <si>
    <t>1217-220494-103-4</t>
  </si>
  <si>
    <t>01654769-6</t>
  </si>
  <si>
    <t>Mira Guadalupe Guevara de Trejo</t>
  </si>
  <si>
    <t>SV03-913</t>
  </si>
  <si>
    <t>04989933-1</t>
  </si>
  <si>
    <t>David Elias</t>
  </si>
  <si>
    <t>Melendez Aparicio</t>
  </si>
  <si>
    <t>7743-5106</t>
  </si>
  <si>
    <t>david.eli_as@hotmail.com</t>
  </si>
  <si>
    <t>SV03-914</t>
  </si>
  <si>
    <t>02333016-5</t>
  </si>
  <si>
    <t>Ramon Heriberto</t>
  </si>
  <si>
    <t>Aguilar Grijalba</t>
  </si>
  <si>
    <t>Bo La Esperanza 8a Av Nte Casa #6-A</t>
  </si>
  <si>
    <t>ramon.h.aguilargol@icloud.com</t>
  </si>
  <si>
    <t>0202-220670-101-4</t>
  </si>
  <si>
    <t>SV03-915</t>
  </si>
  <si>
    <t>02354225-9</t>
  </si>
  <si>
    <t>Claudia Ivette</t>
  </si>
  <si>
    <t>claumanzano0836@gmail.com</t>
  </si>
  <si>
    <t>SV03-916</t>
  </si>
  <si>
    <t>Angel Alberto</t>
  </si>
  <si>
    <t>Cornejo Herrera</t>
  </si>
  <si>
    <t>angelcornejo33@gmail.com</t>
  </si>
  <si>
    <t>SV03-917</t>
  </si>
  <si>
    <t>Roxana</t>
  </si>
  <si>
    <t>Mendoza</t>
  </si>
  <si>
    <t>roxgal2_20@hotmail.com</t>
  </si>
  <si>
    <t>SV03-918</t>
  </si>
  <si>
    <t>Christina Tanayri</t>
  </si>
  <si>
    <t>Viera de Palma</t>
  </si>
  <si>
    <t>tanayri_86@hotmail.com</t>
  </si>
  <si>
    <t>SV03-919</t>
  </si>
  <si>
    <t>Leydi Yamileth</t>
  </si>
  <si>
    <t>Hernandez Lopez</t>
  </si>
  <si>
    <t>leydihrdz@gmail.com</t>
  </si>
  <si>
    <t>SV03-920</t>
  </si>
  <si>
    <t>00787090-1</t>
  </si>
  <si>
    <t>Camila Elizabeth</t>
  </si>
  <si>
    <t>Castillo Jaco</t>
  </si>
  <si>
    <t>Camila_jaco@hotmail.com</t>
  </si>
  <si>
    <t>SV03-921</t>
  </si>
  <si>
    <t>04212961-2</t>
  </si>
  <si>
    <t>Santos De Los Angeles</t>
  </si>
  <si>
    <t>Espino Aguirre</t>
  </si>
  <si>
    <t>7815-8242</t>
  </si>
  <si>
    <t>angieeaguirre64@gmail.com</t>
  </si>
  <si>
    <t>PE13-922</t>
  </si>
  <si>
    <t>72287772-7</t>
  </si>
  <si>
    <t>Lesly</t>
  </si>
  <si>
    <t>Ipenza Campo</t>
  </si>
  <si>
    <t>lezly.ipenza.04@gmail.com</t>
  </si>
  <si>
    <t>PE13-923</t>
  </si>
  <si>
    <t>PE13-924</t>
  </si>
  <si>
    <t>PE13-925</t>
  </si>
  <si>
    <t>SV03-926</t>
  </si>
  <si>
    <t>Billy Enderson</t>
  </si>
  <si>
    <t xml:space="preserve">Flores Rico </t>
  </si>
  <si>
    <t>billyfloresrico@gmail.com</t>
  </si>
  <si>
    <t>SV03-927</t>
  </si>
  <si>
    <t>31/05/2017</t>
  </si>
  <si>
    <t>mayacosta300385@gmail.com</t>
  </si>
  <si>
    <t xml:space="preserve">Mayra </t>
  </si>
  <si>
    <t>Santos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</si>
</sst>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####\-######\-###\-#"/>
    <numFmt numFmtId="165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1B243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NumberFormat="1" applyFont="1"/>
    <xf numFmtId="14" fontId="4" fillId="0" borderId="0" xfId="0" applyNumberFormat="1" applyFont="1"/>
    <xf numFmtId="14" fontId="3" fillId="0" borderId="0" xfId="0" applyNumberFormat="1" applyFont="1"/>
    <xf numFmtId="0" fontId="4" fillId="0" borderId="0" xfId="0" applyFont="1"/>
    <xf numFmtId="164" fontId="2" fillId="0" borderId="0" xfId="0" applyNumberFormat="1" applyFont="1" applyAlignment="1">
      <alignment horizontal="right"/>
    </xf>
    <xf numFmtId="44" fontId="4" fillId="0" borderId="0" xfId="1" applyFont="1"/>
    <xf numFmtId="22" fontId="3" fillId="0" borderId="0" xfId="0" applyNumberFormat="1" applyFont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NumberFormat="1" applyFont="1"/>
    <xf numFmtId="164" fontId="3" fillId="0" borderId="0" xfId="0" applyNumberFormat="1" applyFont="1" applyAlignment="1">
      <alignment horizontal="right"/>
    </xf>
    <xf numFmtId="44" fontId="3" fillId="0" borderId="0" xfId="1" applyFont="1"/>
    <xf numFmtId="0" fontId="6" fillId="0" borderId="0" xfId="2" applyFont="1"/>
    <xf numFmtId="0" fontId="3" fillId="3" borderId="0" xfId="0" applyFont="1" applyFill="1"/>
    <xf numFmtId="0" fontId="6" fillId="0" borderId="0" xfId="2" applyFont="1" applyFill="1"/>
    <xf numFmtId="9" fontId="3" fillId="0" borderId="0" xfId="0" applyNumberFormat="1" applyFont="1"/>
    <xf numFmtId="165" fontId="3" fillId="0" borderId="0" xfId="0" applyNumberFormat="1" applyFont="1"/>
    <xf numFmtId="22" fontId="3" fillId="0" borderId="0" xfId="0" applyNumberFormat="1" applyFont="1" applyBorder="1"/>
    <xf numFmtId="0" fontId="3" fillId="0" borderId="0" xfId="0" applyFont="1" applyBorder="1" applyAlignment="1">
      <alignment horizontal="left"/>
    </xf>
    <xf numFmtId="0" fontId="3" fillId="3" borderId="0" xfId="0" applyFont="1" applyFill="1" applyBorder="1"/>
    <xf numFmtId="0" fontId="3" fillId="0" borderId="0" xfId="0" applyFont="1" applyBorder="1"/>
    <xf numFmtId="0" fontId="3" fillId="0" borderId="0" xfId="0" applyNumberFormat="1" applyFont="1" applyBorder="1"/>
    <xf numFmtId="14" fontId="3" fillId="0" borderId="0" xfId="0" applyNumberFormat="1" applyFont="1" applyBorder="1"/>
    <xf numFmtId="0" fontId="6" fillId="0" borderId="0" xfId="2" applyFont="1" applyBorder="1"/>
    <xf numFmtId="44" fontId="3" fillId="0" borderId="0" xfId="1" applyFont="1" applyBorder="1"/>
    <xf numFmtId="0" fontId="3" fillId="0" borderId="0" xfId="0" applyFont="1" applyFill="1" applyBorder="1"/>
    <xf numFmtId="0" fontId="7" fillId="2" borderId="0" xfId="0" applyFont="1" applyFill="1"/>
    <xf numFmtId="0" fontId="7" fillId="0" borderId="0" xfId="0" applyFont="1"/>
    <xf numFmtId="22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3" fillId="0" borderId="1" xfId="0" applyFont="1" applyBorder="1"/>
    <xf numFmtId="0" fontId="3" fillId="0" borderId="1" xfId="0" applyNumberFormat="1" applyFont="1" applyBorder="1"/>
    <xf numFmtId="14" fontId="3" fillId="0" borderId="1" xfId="0" applyNumberFormat="1" applyFont="1" applyBorder="1"/>
    <xf numFmtId="0" fontId="6" fillId="0" borderId="1" xfId="2" applyFont="1" applyBorder="1"/>
    <xf numFmtId="44" fontId="3" fillId="0" borderId="1" xfId="1" applyFont="1" applyBorder="1"/>
    <xf numFmtId="0" fontId="3" fillId="0" borderId="0" xfId="0" applyFont="1" applyFill="1"/>
    <xf numFmtId="14" fontId="3" fillId="4" borderId="0" xfId="0" applyNumberFormat="1" applyFont="1" applyFill="1"/>
    <xf numFmtId="44" fontId="3" fillId="4" borderId="0" xfId="1" applyFont="1" applyFill="1"/>
    <xf numFmtId="164" fontId="3" fillId="0" borderId="0" xfId="0" quotePrefix="1" applyNumberFormat="1" applyFont="1" applyAlignment="1">
      <alignment horizontal="right"/>
    </xf>
    <xf numFmtId="8" fontId="3" fillId="0" borderId="0" xfId="1" applyNumberFormat="1" applyFont="1"/>
    <xf numFmtId="0" fontId="6" fillId="0" borderId="0" xfId="2" applyFont="1" applyAlignment="1">
      <alignment wrapText="1"/>
    </xf>
    <xf numFmtId="0" fontId="3" fillId="0" borderId="0" xfId="0" applyNumberFormat="1" applyFont="1" applyAlignment="1">
      <alignment horizontal="right"/>
    </xf>
    <xf numFmtId="22" fontId="3" fillId="0" borderId="0" xfId="0" applyNumberFormat="1" applyFont="1" applyAlignment="1">
      <alignment horizontal="center"/>
    </xf>
    <xf numFmtId="0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22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NumberFormat="1" applyFont="1" applyFill="1"/>
    <xf numFmtId="14" fontId="3" fillId="5" borderId="0" xfId="0" applyNumberFormat="1" applyFont="1" applyFill="1"/>
    <xf numFmtId="0" fontId="6" fillId="5" borderId="0" xfId="2" applyFont="1" applyFill="1"/>
    <xf numFmtId="164" fontId="3" fillId="5" borderId="0" xfId="0" applyNumberFormat="1" applyFont="1" applyFill="1" applyAlignment="1">
      <alignment horizontal="right"/>
    </xf>
    <xf numFmtId="44" fontId="3" fillId="5" borderId="0" xfId="1" applyFont="1" applyFill="1"/>
    <xf numFmtId="0" fontId="3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wrapText="1"/>
    </xf>
    <xf numFmtId="16" fontId="9" fillId="5" borderId="0" xfId="0" applyNumberFormat="1" applyFont="1" applyFill="1" applyAlignment="1">
      <alignment wrapText="1"/>
    </xf>
    <xf numFmtId="0" fontId="6" fillId="5" borderId="0" xfId="2" applyFont="1" applyFill="1" applyAlignment="1">
      <alignment wrapText="1"/>
    </xf>
    <xf numFmtId="22" fontId="3" fillId="6" borderId="0" xfId="0" applyNumberFormat="1" applyFont="1" applyFill="1"/>
    <xf numFmtId="0" fontId="3" fillId="6" borderId="0" xfId="0" applyFont="1" applyFill="1"/>
    <xf numFmtId="0" fontId="3" fillId="6" borderId="0" xfId="0" applyFont="1" applyFill="1" applyAlignment="1">
      <alignment horizontal="left"/>
    </xf>
    <xf numFmtId="0" fontId="3" fillId="6" borderId="0" xfId="0" applyNumberFormat="1" applyFont="1" applyFill="1"/>
    <xf numFmtId="14" fontId="3" fillId="6" borderId="0" xfId="0" applyNumberFormat="1" applyFont="1" applyFill="1"/>
    <xf numFmtId="0" fontId="6" fillId="6" borderId="0" xfId="2" applyFont="1" applyFill="1"/>
    <xf numFmtId="164" fontId="3" fillId="6" borderId="0" xfId="0" applyNumberFormat="1" applyFont="1" applyFill="1" applyAlignment="1">
      <alignment horizontal="right"/>
    </xf>
    <xf numFmtId="44" fontId="3" fillId="6" borderId="0" xfId="1" applyFont="1" applyFill="1"/>
    <xf numFmtId="165" fontId="3" fillId="6" borderId="0" xfId="0" applyNumberFormat="1" applyFont="1" applyFill="1"/>
    <xf numFmtId="22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3" fillId="7" borderId="0" xfId="0" applyNumberFormat="1" applyFont="1" applyFill="1"/>
    <xf numFmtId="14" fontId="3" fillId="7" borderId="0" xfId="0" applyNumberFormat="1" applyFont="1" applyFill="1"/>
    <xf numFmtId="0" fontId="6" fillId="7" borderId="0" xfId="2" applyFont="1" applyFill="1"/>
    <xf numFmtId="164" fontId="3" fillId="7" borderId="0" xfId="0" applyNumberFormat="1" applyFont="1" applyFill="1" applyAlignment="1">
      <alignment horizontal="right"/>
    </xf>
    <xf numFmtId="44" fontId="3" fillId="7" borderId="0" xfId="1" applyFont="1" applyFill="1"/>
    <xf numFmtId="165" fontId="3" fillId="7" borderId="0" xfId="0" applyNumberFormat="1" applyFont="1" applyFill="1"/>
    <xf numFmtId="0" fontId="3" fillId="7" borderId="0" xfId="0" applyNumberFormat="1" applyFont="1" applyFill="1" applyAlignment="1">
      <alignment horizontal="right"/>
    </xf>
    <xf numFmtId="22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14" fontId="3" fillId="7" borderId="0" xfId="0" applyNumberFormat="1" applyFont="1" applyFill="1" applyAlignment="1">
      <alignment horizontal="right"/>
    </xf>
    <xf numFmtId="22" fontId="3" fillId="8" borderId="0" xfId="0" applyNumberFormat="1" applyFont="1" applyFill="1"/>
    <xf numFmtId="0" fontId="3" fillId="8" borderId="0" xfId="0" applyFont="1" applyFill="1" applyAlignment="1">
      <alignment horizontal="left"/>
    </xf>
    <xf numFmtId="0" fontId="3" fillId="8" borderId="0" xfId="0" applyFont="1" applyFill="1"/>
    <xf numFmtId="0" fontId="3" fillId="8" borderId="0" xfId="0" applyNumberFormat="1" applyFont="1" applyFill="1"/>
    <xf numFmtId="14" fontId="3" fillId="8" borderId="0" xfId="0" applyNumberFormat="1" applyFont="1" applyFill="1"/>
    <xf numFmtId="0" fontId="6" fillId="8" borderId="0" xfId="2" applyFont="1" applyFill="1"/>
    <xf numFmtId="164" fontId="3" fillId="8" borderId="0" xfId="0" applyNumberFormat="1" applyFont="1" applyFill="1" applyAlignment="1">
      <alignment horizontal="right"/>
    </xf>
    <xf numFmtId="44" fontId="3" fillId="8" borderId="0" xfId="1" applyFont="1" applyFill="1"/>
    <xf numFmtId="14" fontId="3" fillId="8" borderId="0" xfId="0" applyNumberFormat="1" applyFont="1" applyFill="1" applyAlignment="1">
      <alignment horizontal="right"/>
    </xf>
    <xf numFmtId="164" fontId="3" fillId="8" borderId="0" xfId="0" applyNumberFormat="1" applyFont="1" applyFill="1" applyAlignment="1">
      <alignment horizontal="left"/>
    </xf>
    <xf numFmtId="0" fontId="3" fillId="8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3" fontId="10" fillId="0" borderId="0" xfId="0" applyNumberFormat="1" applyFont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0.79998168889431442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cerrosjr@yahoo.com" TargetMode="External"/><Relationship Id="rId21" Type="http://schemas.openxmlformats.org/officeDocument/2006/relationships/hyperlink" Target="mailto:Mariaelena.abogada2@gmail.com" TargetMode="External"/><Relationship Id="rId42" Type="http://schemas.openxmlformats.org/officeDocument/2006/relationships/hyperlink" Target="mailto:jairo_2212@hotmail.com" TargetMode="External"/><Relationship Id="rId63" Type="http://schemas.openxmlformats.org/officeDocument/2006/relationships/hyperlink" Target="mailto:protocolab@hotmail.com" TargetMode="External"/><Relationship Id="rId84" Type="http://schemas.openxmlformats.org/officeDocument/2006/relationships/hyperlink" Target="mailto:migue_rodas@hotmail.com" TargetMode="External"/><Relationship Id="rId138" Type="http://schemas.openxmlformats.org/officeDocument/2006/relationships/hyperlink" Target="mailto:whpanameno1@gmail.com" TargetMode="External"/><Relationship Id="rId159" Type="http://schemas.openxmlformats.org/officeDocument/2006/relationships/hyperlink" Target="mailto:j.orellanaalas.atento.sv@gmail.com" TargetMode="External"/><Relationship Id="rId170" Type="http://schemas.openxmlformats.org/officeDocument/2006/relationships/hyperlink" Target="mailto:gerson_david@hotmail.com" TargetMode="External"/><Relationship Id="rId191" Type="http://schemas.openxmlformats.org/officeDocument/2006/relationships/hyperlink" Target="mailto:celestecristiani@yahoo.com" TargetMode="External"/><Relationship Id="rId205" Type="http://schemas.openxmlformats.org/officeDocument/2006/relationships/hyperlink" Target="mailto:nellymendiaz@gmail.com" TargetMode="External"/><Relationship Id="rId16" Type="http://schemas.openxmlformats.org/officeDocument/2006/relationships/hyperlink" Target="mailto:blackat_pussy@hotmail.com" TargetMode="External"/><Relationship Id="rId107" Type="http://schemas.openxmlformats.org/officeDocument/2006/relationships/hyperlink" Target="mailto:r.m.gonzalezdeflores@gmail.com" TargetMode="External"/><Relationship Id="rId11" Type="http://schemas.openxmlformats.org/officeDocument/2006/relationships/hyperlink" Target="mailto:mozitoo.02@gmail.com" TargetMode="External"/><Relationship Id="rId32" Type="http://schemas.openxmlformats.org/officeDocument/2006/relationships/hyperlink" Target="mailto:gabarive_godblessyou182@hotmail.com" TargetMode="External"/><Relationship Id="rId37" Type="http://schemas.openxmlformats.org/officeDocument/2006/relationships/hyperlink" Target="mailto:ernesto_271@hotmail.com" TargetMode="External"/><Relationship Id="rId53" Type="http://schemas.openxmlformats.org/officeDocument/2006/relationships/hyperlink" Target="mailto:eduardo.perez10a@gmail.com" TargetMode="External"/><Relationship Id="rId58" Type="http://schemas.openxmlformats.org/officeDocument/2006/relationships/hyperlink" Target="mailto:rivas2234@gmail.com" TargetMode="External"/><Relationship Id="rId74" Type="http://schemas.openxmlformats.org/officeDocument/2006/relationships/hyperlink" Target="mailto:omarlberto@gmail.com" TargetMode="External"/><Relationship Id="rId79" Type="http://schemas.openxmlformats.org/officeDocument/2006/relationships/hyperlink" Target="mailto:mercibarillas@gmail.com" TargetMode="External"/><Relationship Id="rId102" Type="http://schemas.openxmlformats.org/officeDocument/2006/relationships/hyperlink" Target="mailto:santillanaeventos@outlook.es" TargetMode="External"/><Relationship Id="rId123" Type="http://schemas.openxmlformats.org/officeDocument/2006/relationships/hyperlink" Target="mailto:moi_eli@hotmail.com" TargetMode="External"/><Relationship Id="rId128" Type="http://schemas.openxmlformats.org/officeDocument/2006/relationships/hyperlink" Target="mailto:r.cristiani@salvaplastic.com.sv" TargetMode="External"/><Relationship Id="rId144" Type="http://schemas.openxmlformats.org/officeDocument/2006/relationships/hyperlink" Target="mailto:serranowilber@gmail.com" TargetMode="External"/><Relationship Id="rId149" Type="http://schemas.openxmlformats.org/officeDocument/2006/relationships/hyperlink" Target="mailto:raul_urias@yahoo.com" TargetMode="External"/><Relationship Id="rId5" Type="http://schemas.openxmlformats.org/officeDocument/2006/relationships/hyperlink" Target="mailto:geovany_zetino@hotmail.com" TargetMode="External"/><Relationship Id="rId90" Type="http://schemas.openxmlformats.org/officeDocument/2006/relationships/hyperlink" Target="mailto:nahumquin@gmail.com" TargetMode="External"/><Relationship Id="rId95" Type="http://schemas.openxmlformats.org/officeDocument/2006/relationships/hyperlink" Target="mailto:protocolab@hotmail.com" TargetMode="External"/><Relationship Id="rId160" Type="http://schemas.openxmlformats.org/officeDocument/2006/relationships/hyperlink" Target="mailto:corinadeserrano@gmail.com" TargetMode="External"/><Relationship Id="rId165" Type="http://schemas.openxmlformats.org/officeDocument/2006/relationships/hyperlink" Target="mailto:jackie.godoy4@gmail.com" TargetMode="External"/><Relationship Id="rId181" Type="http://schemas.openxmlformats.org/officeDocument/2006/relationships/hyperlink" Target="mailto:anabelladelacruz@yahoo.com" TargetMode="External"/><Relationship Id="rId186" Type="http://schemas.openxmlformats.org/officeDocument/2006/relationships/hyperlink" Target="mailto:ozelaya@activesupports.net" TargetMode="External"/><Relationship Id="rId22" Type="http://schemas.openxmlformats.org/officeDocument/2006/relationships/hyperlink" Target="mailto:napoleonhc@gmail.com" TargetMode="External"/><Relationship Id="rId27" Type="http://schemas.openxmlformats.org/officeDocument/2006/relationships/hyperlink" Target="mailto:Alex2016cruz@hotmail.com" TargetMode="External"/><Relationship Id="rId43" Type="http://schemas.openxmlformats.org/officeDocument/2006/relationships/hyperlink" Target="mailto:jackyslr@hotmail.com" TargetMode="External"/><Relationship Id="rId48" Type="http://schemas.openxmlformats.org/officeDocument/2006/relationships/hyperlink" Target="mailto:alex2016cruz@hotmail.com" TargetMode="External"/><Relationship Id="rId64" Type="http://schemas.openxmlformats.org/officeDocument/2006/relationships/hyperlink" Target="mailto:reneederivas@yahoo.com" TargetMode="External"/><Relationship Id="rId69" Type="http://schemas.openxmlformats.org/officeDocument/2006/relationships/hyperlink" Target="mailto:addi.reyes.atento.sv@gmail.com" TargetMode="External"/><Relationship Id="rId113" Type="http://schemas.openxmlformats.org/officeDocument/2006/relationships/hyperlink" Target="mailto:madelyn.viches@gmail.com" TargetMode="External"/><Relationship Id="rId118" Type="http://schemas.openxmlformats.org/officeDocument/2006/relationships/hyperlink" Target="mailto:samelias4599@yahoo.com" TargetMode="External"/><Relationship Id="rId134" Type="http://schemas.openxmlformats.org/officeDocument/2006/relationships/hyperlink" Target="mailto:tania452@gmail.com" TargetMode="External"/><Relationship Id="rId139" Type="http://schemas.openxmlformats.org/officeDocument/2006/relationships/hyperlink" Target="mailto:ivette.piolin@gmail.com" TargetMode="External"/><Relationship Id="rId80" Type="http://schemas.openxmlformats.org/officeDocument/2006/relationships/hyperlink" Target="mailto:lorenaosorio7@gmail.com&#160;" TargetMode="External"/><Relationship Id="rId85" Type="http://schemas.openxmlformats.org/officeDocument/2006/relationships/hyperlink" Target="mailto:xavicastillo95@gmail.com" TargetMode="External"/><Relationship Id="rId150" Type="http://schemas.openxmlformats.org/officeDocument/2006/relationships/hyperlink" Target="mailto:adonias.salas@gmail.com" TargetMode="External"/><Relationship Id="rId155" Type="http://schemas.openxmlformats.org/officeDocument/2006/relationships/hyperlink" Target="mailto:surf.delgado@gmail.com" TargetMode="External"/><Relationship Id="rId171" Type="http://schemas.openxmlformats.org/officeDocument/2006/relationships/hyperlink" Target="mailto:geovany_zetino@hotmail.com" TargetMode="External"/><Relationship Id="rId176" Type="http://schemas.openxmlformats.org/officeDocument/2006/relationships/hyperlink" Target="mailto:camposkevin99@gmail.com" TargetMode="External"/><Relationship Id="rId192" Type="http://schemas.openxmlformats.org/officeDocument/2006/relationships/hyperlink" Target="mailto:yajayrachicas@gmail.com" TargetMode="External"/><Relationship Id="rId197" Type="http://schemas.openxmlformats.org/officeDocument/2006/relationships/hyperlink" Target="mailto:teteingles@yahoo.es" TargetMode="External"/><Relationship Id="rId206" Type="http://schemas.openxmlformats.org/officeDocument/2006/relationships/hyperlink" Target="mailto:bryanantoniotrejoguevara@gmail.com" TargetMode="External"/><Relationship Id="rId201" Type="http://schemas.openxmlformats.org/officeDocument/2006/relationships/hyperlink" Target="mailto:jesuszetino17@gmail.com" TargetMode="External"/><Relationship Id="rId12" Type="http://schemas.openxmlformats.org/officeDocument/2006/relationships/hyperlink" Target="mailto:maurigranados1596@gmail.com" TargetMode="External"/><Relationship Id="rId17" Type="http://schemas.openxmlformats.org/officeDocument/2006/relationships/hyperlink" Target="mailto:aidaamer02@gmail.com" TargetMode="External"/><Relationship Id="rId33" Type="http://schemas.openxmlformats.org/officeDocument/2006/relationships/hyperlink" Target="mailto:jbblaugrana@hotmail.com" TargetMode="External"/><Relationship Id="rId38" Type="http://schemas.openxmlformats.org/officeDocument/2006/relationships/hyperlink" Target="mailto:jorge_mancia@hotmail.com" TargetMode="External"/><Relationship Id="rId59" Type="http://schemas.openxmlformats.org/officeDocument/2006/relationships/hyperlink" Target="mailto:geovany_zetino@hotmail.com" TargetMode="External"/><Relationship Id="rId103" Type="http://schemas.openxmlformats.org/officeDocument/2006/relationships/hyperlink" Target="mailto:manuelflores@delparaiso.com.sv" TargetMode="External"/><Relationship Id="rId108" Type="http://schemas.openxmlformats.org/officeDocument/2006/relationships/hyperlink" Target="mailto:gs@salvaplastic.com.sv" TargetMode="External"/><Relationship Id="rId124" Type="http://schemas.openxmlformats.org/officeDocument/2006/relationships/hyperlink" Target="mailto:carlos.orellana0652@yahoo.com" TargetMode="External"/><Relationship Id="rId129" Type="http://schemas.openxmlformats.org/officeDocument/2006/relationships/hyperlink" Target="mailto:victorizaguirre@gmail.com" TargetMode="External"/><Relationship Id="rId54" Type="http://schemas.openxmlformats.org/officeDocument/2006/relationships/hyperlink" Target="mailto:jorge.castillosas@gmail.com" TargetMode="External"/><Relationship Id="rId70" Type="http://schemas.openxmlformats.org/officeDocument/2006/relationships/hyperlink" Target="mailto:carlos.mendoza.atento.sv@gmail.com" TargetMode="External"/><Relationship Id="rId75" Type="http://schemas.openxmlformats.org/officeDocument/2006/relationships/hyperlink" Target="mailto:reneederivas@yahoo.com" TargetMode="External"/><Relationship Id="rId91" Type="http://schemas.openxmlformats.org/officeDocument/2006/relationships/hyperlink" Target="mailto:fernando_linares@msn.com" TargetMode="External"/><Relationship Id="rId96" Type="http://schemas.openxmlformats.org/officeDocument/2006/relationships/hyperlink" Target="mailto:j.orellanaalas.atento.sv@gmail.com" TargetMode="External"/><Relationship Id="rId140" Type="http://schemas.openxmlformats.org/officeDocument/2006/relationships/hyperlink" Target="mailto:melanyflores@hotmail.com" TargetMode="External"/><Relationship Id="rId145" Type="http://schemas.openxmlformats.org/officeDocument/2006/relationships/hyperlink" Target="mailto:cesar.b.calderon.t@gmail.com" TargetMode="External"/><Relationship Id="rId161" Type="http://schemas.openxmlformats.org/officeDocument/2006/relationships/hyperlink" Target="mailto:eralmendarez2@gmail.com" TargetMode="External"/><Relationship Id="rId166" Type="http://schemas.openxmlformats.org/officeDocument/2006/relationships/hyperlink" Target="mailto:Lis.contreras@gmail.com" TargetMode="External"/><Relationship Id="rId182" Type="http://schemas.openxmlformats.org/officeDocument/2006/relationships/hyperlink" Target="mailto:gustadiaz80@gmail.com" TargetMode="External"/><Relationship Id="rId187" Type="http://schemas.openxmlformats.org/officeDocument/2006/relationships/hyperlink" Target="mailto:belaundefm@gmail.com" TargetMode="External"/><Relationship Id="rId1" Type="http://schemas.openxmlformats.org/officeDocument/2006/relationships/hyperlink" Target="mailto:melulises83@gmail.com" TargetMode="External"/><Relationship Id="rId6" Type="http://schemas.openxmlformats.org/officeDocument/2006/relationships/hyperlink" Target="mailto:cescobarticas@gmail.com" TargetMode="External"/><Relationship Id="rId23" Type="http://schemas.openxmlformats.org/officeDocument/2006/relationships/hyperlink" Target="mailto:patydecastellanos@yahoo.es" TargetMode="External"/><Relationship Id="rId28" Type="http://schemas.openxmlformats.org/officeDocument/2006/relationships/hyperlink" Target="mailto:anabelladelacruz@yahoo.com" TargetMode="External"/><Relationship Id="rId49" Type="http://schemas.openxmlformats.org/officeDocument/2006/relationships/hyperlink" Target="mailto:Lis.contreras@gmail.com" TargetMode="External"/><Relationship Id="rId114" Type="http://schemas.openxmlformats.org/officeDocument/2006/relationships/hyperlink" Target="mailto:rangelinaosorio@gmail.com" TargetMode="External"/><Relationship Id="rId119" Type="http://schemas.openxmlformats.org/officeDocument/2006/relationships/hyperlink" Target="mailto:ozelaya@activesupports.net" TargetMode="External"/><Relationship Id="rId44" Type="http://schemas.openxmlformats.org/officeDocument/2006/relationships/hyperlink" Target="mailto:ricardoegranados@gmail.com" TargetMode="External"/><Relationship Id="rId60" Type="http://schemas.openxmlformats.org/officeDocument/2006/relationships/hyperlink" Target="mailto:melbaportillo@hotmail.com" TargetMode="External"/><Relationship Id="rId65" Type="http://schemas.openxmlformats.org/officeDocument/2006/relationships/hyperlink" Target="mailto:davidmendezmercado@gmail.com" TargetMode="External"/><Relationship Id="rId81" Type="http://schemas.openxmlformats.org/officeDocument/2006/relationships/hyperlink" Target="mailto:crivas6@hotmail.com" TargetMode="External"/><Relationship Id="rId86" Type="http://schemas.openxmlformats.org/officeDocument/2006/relationships/hyperlink" Target="mailto:dominguezale005@gmail.com" TargetMode="External"/><Relationship Id="rId130" Type="http://schemas.openxmlformats.org/officeDocument/2006/relationships/hyperlink" Target="mailto:geovany_zetino@hotmail.com" TargetMode="External"/><Relationship Id="rId135" Type="http://schemas.openxmlformats.org/officeDocument/2006/relationships/hyperlink" Target="mailto:everc2010@gmail.com" TargetMode="External"/><Relationship Id="rId151" Type="http://schemas.openxmlformats.org/officeDocument/2006/relationships/hyperlink" Target="mailto:gerson_david@hotmail.com" TargetMode="External"/><Relationship Id="rId156" Type="http://schemas.openxmlformats.org/officeDocument/2006/relationships/hyperlink" Target="mailto:javier.ecoto@yahoo.com" TargetMode="External"/><Relationship Id="rId177" Type="http://schemas.openxmlformats.org/officeDocument/2006/relationships/hyperlink" Target="mailto:edgar.say@gmail.com" TargetMode="External"/><Relationship Id="rId198" Type="http://schemas.openxmlformats.org/officeDocument/2006/relationships/hyperlink" Target="mailto:jaimesolare@gmail.com" TargetMode="External"/><Relationship Id="rId172" Type="http://schemas.openxmlformats.org/officeDocument/2006/relationships/hyperlink" Target="mailto:jenetmh@gmail.com" TargetMode="External"/><Relationship Id="rId193" Type="http://schemas.openxmlformats.org/officeDocument/2006/relationships/hyperlink" Target="mailto:palaciosadolfo2017@gmail.com" TargetMode="External"/><Relationship Id="rId202" Type="http://schemas.openxmlformats.org/officeDocument/2006/relationships/hyperlink" Target="mailto:ishibanquetes@gmail.com" TargetMode="External"/><Relationship Id="rId207" Type="http://schemas.openxmlformats.org/officeDocument/2006/relationships/hyperlink" Target="mailto:erickhidalgo78@gmail.com" TargetMode="External"/><Relationship Id="rId13" Type="http://schemas.openxmlformats.org/officeDocument/2006/relationships/hyperlink" Target="mailto:r.cristiani@salvaplastic.com.sv" TargetMode="External"/><Relationship Id="rId18" Type="http://schemas.openxmlformats.org/officeDocument/2006/relationships/hyperlink" Target="mailto:jygo7780@gmail.com" TargetMode="External"/><Relationship Id="rId39" Type="http://schemas.openxmlformats.org/officeDocument/2006/relationships/hyperlink" Target="mailto:edgarbenjaminh@gmail.com" TargetMode="External"/><Relationship Id="rId109" Type="http://schemas.openxmlformats.org/officeDocument/2006/relationships/hyperlink" Target="mailto:antonio.zaldivar@gmail.com" TargetMode="External"/><Relationship Id="rId34" Type="http://schemas.openxmlformats.org/officeDocument/2006/relationships/hyperlink" Target="mailto:luckyclue@hotmail.com" TargetMode="External"/><Relationship Id="rId50" Type="http://schemas.openxmlformats.org/officeDocument/2006/relationships/hyperlink" Target="mailto:jjca02@yahoo.com.mx" TargetMode="External"/><Relationship Id="rId55" Type="http://schemas.openxmlformats.org/officeDocument/2006/relationships/hyperlink" Target="mailto:marmorenomackay@hotmail.com" TargetMode="External"/><Relationship Id="rId76" Type="http://schemas.openxmlformats.org/officeDocument/2006/relationships/hyperlink" Target="mailto:oscar.valladares80@gmail.com" TargetMode="External"/><Relationship Id="rId97" Type="http://schemas.openxmlformats.org/officeDocument/2006/relationships/hyperlink" Target="mailto:everc2010@gmail.com" TargetMode="External"/><Relationship Id="rId104" Type="http://schemas.openxmlformats.org/officeDocument/2006/relationships/hyperlink" Target="mailto:celestecristiani@yahoo.com" TargetMode="External"/><Relationship Id="rId120" Type="http://schemas.openxmlformats.org/officeDocument/2006/relationships/hyperlink" Target="mailto:ozelaya@activesupports.net" TargetMode="External"/><Relationship Id="rId125" Type="http://schemas.openxmlformats.org/officeDocument/2006/relationships/hyperlink" Target="mailto:aracely.acevedo@hotmail.com" TargetMode="External"/><Relationship Id="rId141" Type="http://schemas.openxmlformats.org/officeDocument/2006/relationships/hyperlink" Target="mailto:florcyrmc@gmail.com" TargetMode="External"/><Relationship Id="rId146" Type="http://schemas.openxmlformats.org/officeDocument/2006/relationships/hyperlink" Target="mailto:avilamiguel3@gmail.com" TargetMode="External"/><Relationship Id="rId167" Type="http://schemas.openxmlformats.org/officeDocument/2006/relationships/hyperlink" Target="mailto:sandorosorio@gmail.com" TargetMode="External"/><Relationship Id="rId188" Type="http://schemas.openxmlformats.org/officeDocument/2006/relationships/hyperlink" Target="mailto:avilamiguel3@gmail.com" TargetMode="External"/><Relationship Id="rId7" Type="http://schemas.openxmlformats.org/officeDocument/2006/relationships/hyperlink" Target="mailto:rauda.extreme@gmail.com" TargetMode="External"/><Relationship Id="rId71" Type="http://schemas.openxmlformats.org/officeDocument/2006/relationships/hyperlink" Target="mailto:gustavo.montoya.h@gmail.com" TargetMode="External"/><Relationship Id="rId92" Type="http://schemas.openxmlformats.org/officeDocument/2006/relationships/hyperlink" Target="mailto:pichie_ki@hotmail.com" TargetMode="External"/><Relationship Id="rId162" Type="http://schemas.openxmlformats.org/officeDocument/2006/relationships/hyperlink" Target="mailto:giovanni.a.rivas@hotmail.com" TargetMode="External"/><Relationship Id="rId183" Type="http://schemas.openxmlformats.org/officeDocument/2006/relationships/hyperlink" Target="mailto:avilamiguel3@gmail.com" TargetMode="External"/><Relationship Id="rId2" Type="http://schemas.openxmlformats.org/officeDocument/2006/relationships/hyperlink" Target="mailto:geovany_zetino@hotmail.com" TargetMode="External"/><Relationship Id="rId29" Type="http://schemas.openxmlformats.org/officeDocument/2006/relationships/hyperlink" Target="mailto:trilliza2211@gmail.com" TargetMode="External"/><Relationship Id="rId24" Type="http://schemas.openxmlformats.org/officeDocument/2006/relationships/hyperlink" Target="mailto:victorizaguirre@gmail.com" TargetMode="External"/><Relationship Id="rId40" Type="http://schemas.openxmlformats.org/officeDocument/2006/relationships/hyperlink" Target="mailto:go.rene@hotmail.com" TargetMode="External"/><Relationship Id="rId45" Type="http://schemas.openxmlformats.org/officeDocument/2006/relationships/hyperlink" Target="mailto:trilliza2211@gmail.com" TargetMode="External"/><Relationship Id="rId66" Type="http://schemas.openxmlformats.org/officeDocument/2006/relationships/hyperlink" Target="mailto:tulio.cisneros.trc@gmail.com" TargetMode="External"/><Relationship Id="rId87" Type="http://schemas.openxmlformats.org/officeDocument/2006/relationships/hyperlink" Target="mailto:danielachicas@gmail.com" TargetMode="External"/><Relationship Id="rId110" Type="http://schemas.openxmlformats.org/officeDocument/2006/relationships/hyperlink" Target="mailto:dolfi_bofo14@hotmail.com" TargetMode="External"/><Relationship Id="rId115" Type="http://schemas.openxmlformats.org/officeDocument/2006/relationships/hyperlink" Target="mailto:lajcuch@gmail.com" TargetMode="External"/><Relationship Id="rId131" Type="http://schemas.openxmlformats.org/officeDocument/2006/relationships/hyperlink" Target="mailto:herbal.xochitl@yahoo.es" TargetMode="External"/><Relationship Id="rId136" Type="http://schemas.openxmlformats.org/officeDocument/2006/relationships/hyperlink" Target="mailto:hectorcabrera411@gmail.com" TargetMode="External"/><Relationship Id="rId157" Type="http://schemas.openxmlformats.org/officeDocument/2006/relationships/hyperlink" Target="mailto:aidaamer02@gmail.com" TargetMode="External"/><Relationship Id="rId178" Type="http://schemas.openxmlformats.org/officeDocument/2006/relationships/hyperlink" Target="mailto:Victore.martinez@fotlinc.com" TargetMode="External"/><Relationship Id="rId61" Type="http://schemas.openxmlformats.org/officeDocument/2006/relationships/hyperlink" Target="mailto:astrid.zelaya@hotmail.com" TargetMode="External"/><Relationship Id="rId82" Type="http://schemas.openxmlformats.org/officeDocument/2006/relationships/hyperlink" Target="mailto:henry.marsol@gmail.com" TargetMode="External"/><Relationship Id="rId152" Type="http://schemas.openxmlformats.org/officeDocument/2006/relationships/hyperlink" Target="mailto:alexaizen@hotmail.com" TargetMode="External"/><Relationship Id="rId173" Type="http://schemas.openxmlformats.org/officeDocument/2006/relationships/hyperlink" Target="mailto:ruth_miladisbarrios@hotmail.com" TargetMode="External"/><Relationship Id="rId194" Type="http://schemas.openxmlformats.org/officeDocument/2006/relationships/hyperlink" Target="mailto:claumanzano0836@gmail.com" TargetMode="External"/><Relationship Id="rId199" Type="http://schemas.openxmlformats.org/officeDocument/2006/relationships/hyperlink" Target="mailto:foustroaz10@gmail.com" TargetMode="External"/><Relationship Id="rId203" Type="http://schemas.openxmlformats.org/officeDocument/2006/relationships/hyperlink" Target="mailto:juan.antonio.mirandafigueroa@gmail.com" TargetMode="External"/><Relationship Id="rId208" Type="http://schemas.openxmlformats.org/officeDocument/2006/relationships/hyperlink" Target="mailto:avilamiguel3@gmail.com" TargetMode="External"/><Relationship Id="rId19" Type="http://schemas.openxmlformats.org/officeDocument/2006/relationships/hyperlink" Target="mailto:osman.alexander@hotmail.com" TargetMode="External"/><Relationship Id="rId14" Type="http://schemas.openxmlformats.org/officeDocument/2006/relationships/hyperlink" Target="mailto:g.pascual@salvaplastic.com.sv" TargetMode="External"/><Relationship Id="rId30" Type="http://schemas.openxmlformats.org/officeDocument/2006/relationships/hyperlink" Target="mailto:go.rene@outlook.com" TargetMode="External"/><Relationship Id="rId35" Type="http://schemas.openxmlformats.org/officeDocument/2006/relationships/hyperlink" Target="mailto:cescobarticas@gmail.com" TargetMode="External"/><Relationship Id="rId56" Type="http://schemas.openxmlformats.org/officeDocument/2006/relationships/hyperlink" Target="mailto:skacidkmae@gmail.com" TargetMode="External"/><Relationship Id="rId77" Type="http://schemas.openxmlformats.org/officeDocument/2006/relationships/hyperlink" Target="mailto:julacf@hotmail.com" TargetMode="External"/><Relationship Id="rId100" Type="http://schemas.openxmlformats.org/officeDocument/2006/relationships/hyperlink" Target="mailto:haso_1991@hotmail.com" TargetMode="External"/><Relationship Id="rId105" Type="http://schemas.openxmlformats.org/officeDocument/2006/relationships/hyperlink" Target="mailto:valientep@hotmail.com" TargetMode="External"/><Relationship Id="rId126" Type="http://schemas.openxmlformats.org/officeDocument/2006/relationships/hyperlink" Target="mailto:fafa_0813@hotmail.com" TargetMode="External"/><Relationship Id="rId147" Type="http://schemas.openxmlformats.org/officeDocument/2006/relationships/hyperlink" Target="mailto:pacogil@xpress.com" TargetMode="External"/><Relationship Id="rId168" Type="http://schemas.openxmlformats.org/officeDocument/2006/relationships/hyperlink" Target="mailto:Alex2016cruz@hotmail.com" TargetMode="External"/><Relationship Id="rId8" Type="http://schemas.openxmlformats.org/officeDocument/2006/relationships/hyperlink" Target="mailto:roberto.rivas.valencia@gmail.com" TargetMode="External"/><Relationship Id="rId51" Type="http://schemas.openxmlformats.org/officeDocument/2006/relationships/hyperlink" Target="mailto:rene.dominguez.atento.sv@gmail.com" TargetMode="External"/><Relationship Id="rId72" Type="http://schemas.openxmlformats.org/officeDocument/2006/relationships/hyperlink" Target="mailto:protocolab@hotmail.com" TargetMode="External"/><Relationship Id="rId93" Type="http://schemas.openxmlformats.org/officeDocument/2006/relationships/hyperlink" Target="mailto:macm18@gmail.com" TargetMode="External"/><Relationship Id="rId98" Type="http://schemas.openxmlformats.org/officeDocument/2006/relationships/hyperlink" Target="mailto:jvarelaantillon@yahoo.com" TargetMode="External"/><Relationship Id="rId121" Type="http://schemas.openxmlformats.org/officeDocument/2006/relationships/hyperlink" Target="mailto:ozelaya@activesupports.net" TargetMode="External"/><Relationship Id="rId142" Type="http://schemas.openxmlformats.org/officeDocument/2006/relationships/hyperlink" Target="mailto:aleitogiron05@gmail.com" TargetMode="External"/><Relationship Id="rId163" Type="http://schemas.openxmlformats.org/officeDocument/2006/relationships/hyperlink" Target="mailto:josemolina080948@gmail.com" TargetMode="External"/><Relationship Id="rId184" Type="http://schemas.openxmlformats.org/officeDocument/2006/relationships/hyperlink" Target="mailto:rafa.guzman.640@gmail.com" TargetMode="External"/><Relationship Id="rId189" Type="http://schemas.openxmlformats.org/officeDocument/2006/relationships/hyperlink" Target="mailto:lajcuch@gmail.com" TargetMode="External"/><Relationship Id="rId3" Type="http://schemas.openxmlformats.org/officeDocument/2006/relationships/hyperlink" Target="mailto:reneederivas@yahoo.com" TargetMode="External"/><Relationship Id="rId25" Type="http://schemas.openxmlformats.org/officeDocument/2006/relationships/hyperlink" Target="mailto:geovany_zetino@hotmail.com" TargetMode="External"/><Relationship Id="rId46" Type="http://schemas.openxmlformats.org/officeDocument/2006/relationships/hyperlink" Target="mailto:stanley_fcb@outlook.es" TargetMode="External"/><Relationship Id="rId67" Type="http://schemas.openxmlformats.org/officeDocument/2006/relationships/hyperlink" Target="mailto:kalac23@gmail.com" TargetMode="External"/><Relationship Id="rId116" Type="http://schemas.openxmlformats.org/officeDocument/2006/relationships/hyperlink" Target="mailto:ozelaya@activesupports.net" TargetMode="External"/><Relationship Id="rId137" Type="http://schemas.openxmlformats.org/officeDocument/2006/relationships/hyperlink" Target="mailto:pascri123@hotmail.com" TargetMode="External"/><Relationship Id="rId158" Type="http://schemas.openxmlformats.org/officeDocument/2006/relationships/hyperlink" Target="mailto:g.pascual@salvaplastic.com.sv" TargetMode="External"/><Relationship Id="rId20" Type="http://schemas.openxmlformats.org/officeDocument/2006/relationships/hyperlink" Target="mailto:fredy.barrera.atento.sv@gmail.com" TargetMode="External"/><Relationship Id="rId41" Type="http://schemas.openxmlformats.org/officeDocument/2006/relationships/hyperlink" Target="mailto:luisadaneuceda@gmail.com" TargetMode="External"/><Relationship Id="rId62" Type="http://schemas.openxmlformats.org/officeDocument/2006/relationships/hyperlink" Target="mailto:tulio.cisneros.trc@gmail.com" TargetMode="External"/><Relationship Id="rId83" Type="http://schemas.openxmlformats.org/officeDocument/2006/relationships/hyperlink" Target="mailto:protocolab@hotmail.com" TargetMode="External"/><Relationship Id="rId88" Type="http://schemas.openxmlformats.org/officeDocument/2006/relationships/hyperlink" Target="mailto:vanessa.vides.atento.sv@gmail.com" TargetMode="External"/><Relationship Id="rId111" Type="http://schemas.openxmlformats.org/officeDocument/2006/relationships/hyperlink" Target="mailto:m7.santillana@gmail.com" TargetMode="External"/><Relationship Id="rId132" Type="http://schemas.openxmlformats.org/officeDocument/2006/relationships/hyperlink" Target="mailto:nancy12cm@yahoo.com" TargetMode="External"/><Relationship Id="rId153" Type="http://schemas.openxmlformats.org/officeDocument/2006/relationships/hyperlink" Target="mailto:Luis.delgado64@gmail.com" TargetMode="External"/><Relationship Id="rId174" Type="http://schemas.openxmlformats.org/officeDocument/2006/relationships/hyperlink" Target="mailto:giovanni.a.rivas@hotmail.com" TargetMode="External"/><Relationship Id="rId179" Type="http://schemas.openxmlformats.org/officeDocument/2006/relationships/hyperlink" Target="mailto:g.pascual@salvaplastic.com.sv" TargetMode="External"/><Relationship Id="rId195" Type="http://schemas.openxmlformats.org/officeDocument/2006/relationships/hyperlink" Target="mailto:camcartan25@gmail.com" TargetMode="External"/><Relationship Id="rId209" Type="http://schemas.openxmlformats.org/officeDocument/2006/relationships/hyperlink" Target="mailto:mayacosta300385@gmail.com" TargetMode="External"/><Relationship Id="rId190" Type="http://schemas.openxmlformats.org/officeDocument/2006/relationships/hyperlink" Target="mailto:xiogeo@gmail.com" TargetMode="External"/><Relationship Id="rId204" Type="http://schemas.openxmlformats.org/officeDocument/2006/relationships/hyperlink" Target="mailto:lorena_alas@hotmail.com" TargetMode="External"/><Relationship Id="rId15" Type="http://schemas.openxmlformats.org/officeDocument/2006/relationships/hyperlink" Target="mailto:cescobarticas@gmail.com" TargetMode="External"/><Relationship Id="rId36" Type="http://schemas.openxmlformats.org/officeDocument/2006/relationships/hyperlink" Target="mailto:geovany_zetino@hotmail.com" TargetMode="External"/><Relationship Id="rId57" Type="http://schemas.openxmlformats.org/officeDocument/2006/relationships/hyperlink" Target="mailto:nemesis_ps3@hotmail.com" TargetMode="External"/><Relationship Id="rId106" Type="http://schemas.openxmlformats.org/officeDocument/2006/relationships/hyperlink" Target="mailto:gilberto_garcia22@hotmail.com" TargetMode="External"/><Relationship Id="rId127" Type="http://schemas.openxmlformats.org/officeDocument/2006/relationships/hyperlink" Target="mailto:gs@salvaplastic.com.sv" TargetMode="External"/><Relationship Id="rId10" Type="http://schemas.openxmlformats.org/officeDocument/2006/relationships/hyperlink" Target="mailto:estrada.gonzalez@hotmail.com" TargetMode="External"/><Relationship Id="rId31" Type="http://schemas.openxmlformats.org/officeDocument/2006/relationships/hyperlink" Target="mailto:oswaldo0322@gmail.com" TargetMode="External"/><Relationship Id="rId52" Type="http://schemas.openxmlformats.org/officeDocument/2006/relationships/hyperlink" Target="mailto:miguel.ortega@msn.com" TargetMode="External"/><Relationship Id="rId73" Type="http://schemas.openxmlformats.org/officeDocument/2006/relationships/hyperlink" Target="mailto:susanamelara23@gmail.com" TargetMode="External"/><Relationship Id="rId78" Type="http://schemas.openxmlformats.org/officeDocument/2006/relationships/hyperlink" Target="mailto:isaacsv23@yahoo.com" TargetMode="External"/><Relationship Id="rId94" Type="http://schemas.openxmlformats.org/officeDocument/2006/relationships/hyperlink" Target="mailto:gs@salvaplastic.com.sv" TargetMode="External"/><Relationship Id="rId99" Type="http://schemas.openxmlformats.org/officeDocument/2006/relationships/hyperlink" Target="mailto:byrongarcia2014@gmail.com" TargetMode="External"/><Relationship Id="rId101" Type="http://schemas.openxmlformats.org/officeDocument/2006/relationships/hyperlink" Target="mailto:davidmendezmercado@gmail.com" TargetMode="External"/><Relationship Id="rId122" Type="http://schemas.openxmlformats.org/officeDocument/2006/relationships/hyperlink" Target="mailto:cescobarticas@gmail.com" TargetMode="External"/><Relationship Id="rId143" Type="http://schemas.openxmlformats.org/officeDocument/2006/relationships/hyperlink" Target="mailto:ruth_miladisbarrios@hotmail.com" TargetMode="External"/><Relationship Id="rId148" Type="http://schemas.openxmlformats.org/officeDocument/2006/relationships/hyperlink" Target="mailto:joelbojorquez31@gmail.com" TargetMode="External"/><Relationship Id="rId164" Type="http://schemas.openxmlformats.org/officeDocument/2006/relationships/hyperlink" Target="mailto:psn.gomez@gmail.com" TargetMode="External"/><Relationship Id="rId169" Type="http://schemas.openxmlformats.org/officeDocument/2006/relationships/hyperlink" Target="mailto:carlossalvadorticas@yahoo.com" TargetMode="External"/><Relationship Id="rId185" Type="http://schemas.openxmlformats.org/officeDocument/2006/relationships/hyperlink" Target="mailto:aidaamer02@gmail.com" TargetMode="External"/><Relationship Id="rId4" Type="http://schemas.openxmlformats.org/officeDocument/2006/relationships/hyperlink" Target="mailto:jraulrodas@gmail.com" TargetMode="External"/><Relationship Id="rId9" Type="http://schemas.openxmlformats.org/officeDocument/2006/relationships/hyperlink" Target="mailto:jeflorsan@gmail.com" TargetMode="External"/><Relationship Id="rId180" Type="http://schemas.openxmlformats.org/officeDocument/2006/relationships/hyperlink" Target="mailto:jhony44.jdr@gmail.com" TargetMode="External"/><Relationship Id="rId26" Type="http://schemas.openxmlformats.org/officeDocument/2006/relationships/hyperlink" Target="mailto:destrego6202@yahoo.com" TargetMode="External"/><Relationship Id="rId47" Type="http://schemas.openxmlformats.org/officeDocument/2006/relationships/hyperlink" Target="mailto:jfsiliezar@yahoo.com" TargetMode="External"/><Relationship Id="rId68" Type="http://schemas.openxmlformats.org/officeDocument/2006/relationships/hyperlink" Target="mailto:macm18@gmail.com" TargetMode="External"/><Relationship Id="rId89" Type="http://schemas.openxmlformats.org/officeDocument/2006/relationships/hyperlink" Target="mailto:wilber.landaverde.atento.sv@gmail.com" TargetMode="External"/><Relationship Id="rId112" Type="http://schemas.openxmlformats.org/officeDocument/2006/relationships/hyperlink" Target="mailto:blackat_pussy@hotmail.com" TargetMode="External"/><Relationship Id="rId133" Type="http://schemas.openxmlformats.org/officeDocument/2006/relationships/hyperlink" Target="mailto:isaacsv23@yahoo.com" TargetMode="External"/><Relationship Id="rId154" Type="http://schemas.openxmlformats.org/officeDocument/2006/relationships/hyperlink" Target="mailto:victorizaguirre@gmail.com" TargetMode="External"/><Relationship Id="rId175" Type="http://schemas.openxmlformats.org/officeDocument/2006/relationships/hyperlink" Target="mailto:loliriveradealfaro@gmail.com" TargetMode="External"/><Relationship Id="rId196" Type="http://schemas.openxmlformats.org/officeDocument/2006/relationships/hyperlink" Target="mailto:cecyelias100@yahoo.com" TargetMode="External"/><Relationship Id="rId200" Type="http://schemas.openxmlformats.org/officeDocument/2006/relationships/hyperlink" Target="mailto:verdazul.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2"/>
  <sheetViews>
    <sheetView tabSelected="1" topLeftCell="A627" workbookViewId="0">
      <selection activeCell="A639" sqref="A639"/>
    </sheetView>
  </sheetViews>
  <sheetFormatPr defaultColWidth="9" defaultRowHeight="14.5" x14ac:dyDescent="0.35"/>
  <cols>
    <col min="1" max="1" width="17.1796875" style="10" customWidth="1"/>
    <col min="2" max="2" width="11.453125" style="2" customWidth="1"/>
    <col min="3" max="3" width="14.81640625" style="11" customWidth="1"/>
    <col min="4" max="4" width="24" style="2" customWidth="1"/>
    <col min="5" max="5" width="25.1796875" style="2" customWidth="1"/>
    <col min="6" max="6" width="9.7265625" style="2" customWidth="1"/>
    <col min="7" max="7" width="19.54296875" style="2" customWidth="1"/>
    <col min="8" max="8" width="19.81640625" style="13" customWidth="1"/>
    <col min="9" max="9" width="32.7265625" style="13" customWidth="1"/>
    <col min="10" max="10" width="20.453125" style="6" customWidth="1"/>
    <col min="11" max="11" width="14.81640625" style="6" customWidth="1"/>
    <col min="12" max="12" width="44.453125" style="2" customWidth="1"/>
    <col min="13" max="13" width="15.1796875" style="2" customWidth="1"/>
    <col min="14" max="14" width="21.26953125" style="2" customWidth="1"/>
    <col min="15" max="15" width="12.453125" style="20" customWidth="1"/>
    <col min="16" max="16" width="38.1796875" style="2" customWidth="1"/>
    <col min="17" max="17" width="19.453125" style="14" customWidth="1"/>
    <col min="18" max="18" width="48" style="2" customWidth="1"/>
    <col min="19" max="19" width="13.26953125" style="15" customWidth="1"/>
    <col min="20" max="20" width="20.1796875" style="2" customWidth="1"/>
    <col min="21" max="21" width="16" style="2" customWidth="1"/>
    <col min="22" max="22" width="32.26953125" style="2" customWidth="1"/>
    <col min="23" max="23" width="8.453125" style="2" customWidth="1"/>
    <col min="24" max="24" width="23.26953125" style="2" customWidth="1"/>
    <col min="25" max="25" width="9" style="2"/>
    <col min="26" max="26" width="14.54296875" style="2" customWidth="1"/>
    <col min="27" max="16384" width="9" style="2"/>
  </cols>
  <sheetData>
    <row r="1" spans="1:27" x14ac:dyDescent="0.3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" t="s">
        <v>15</v>
      </c>
      <c r="Q1" s="8" t="s">
        <v>16</v>
      </c>
      <c r="R1" s="7" t="s">
        <v>17</v>
      </c>
      <c r="S1" s="9" t="s">
        <v>18</v>
      </c>
      <c r="T1" s="7" t="s">
        <v>19</v>
      </c>
      <c r="U1" s="1" t="s">
        <v>20</v>
      </c>
      <c r="V1" s="1" t="s">
        <v>21</v>
      </c>
      <c r="W1" s="7" t="s">
        <v>22</v>
      </c>
      <c r="X1" s="1" t="s">
        <v>23</v>
      </c>
      <c r="Y1" s="7" t="s">
        <v>24</v>
      </c>
      <c r="Z1" s="7" t="s">
        <v>25</v>
      </c>
      <c r="AA1" s="7" t="s">
        <v>26</v>
      </c>
    </row>
    <row r="2" spans="1:27" x14ac:dyDescent="0.35">
      <c r="A2" s="10">
        <v>42209</v>
      </c>
      <c r="B2" s="2" t="s">
        <v>27</v>
      </c>
      <c r="C2" s="11" t="s">
        <v>28</v>
      </c>
      <c r="D2" s="12" t="s">
        <v>29</v>
      </c>
      <c r="E2" s="2" t="s">
        <v>30</v>
      </c>
      <c r="H2" s="13">
        <v>77864109</v>
      </c>
      <c r="I2" s="13">
        <v>78508860</v>
      </c>
      <c r="J2" s="6">
        <v>42199</v>
      </c>
      <c r="K2" s="6">
        <v>42209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R2" s="2" t="s">
        <v>36</v>
      </c>
      <c r="S2" s="15">
        <v>1000</v>
      </c>
      <c r="T2" s="2" t="s">
        <v>37</v>
      </c>
      <c r="Y2" s="2">
        <f t="shared" ref="Y2:Y65" si="0">YEAR(A2)</f>
        <v>2015</v>
      </c>
      <c r="Z2" s="6">
        <f t="shared" ref="Z2:Z65" si="1">K2+365</f>
        <v>42574</v>
      </c>
      <c r="AA2" s="2">
        <f t="shared" ref="AA2:AA65" si="2">YEAR(Z2)</f>
        <v>2016</v>
      </c>
    </row>
    <row r="3" spans="1:27" x14ac:dyDescent="0.35">
      <c r="A3" s="10">
        <v>42220</v>
      </c>
      <c r="B3" s="2" t="s">
        <v>38</v>
      </c>
      <c r="D3" s="12" t="s">
        <v>39</v>
      </c>
      <c r="E3" s="2" t="s">
        <v>40</v>
      </c>
      <c r="H3" s="13">
        <v>62000267</v>
      </c>
      <c r="J3" s="6">
        <f>K3-10</f>
        <v>42092</v>
      </c>
      <c r="K3" s="6">
        <v>42102</v>
      </c>
      <c r="L3" s="2" t="s">
        <v>41</v>
      </c>
      <c r="M3" s="2" t="s">
        <v>42</v>
      </c>
      <c r="N3" s="2" t="s">
        <v>33</v>
      </c>
      <c r="O3" s="2" t="s">
        <v>34</v>
      </c>
      <c r="P3" s="2" t="s">
        <v>43</v>
      </c>
      <c r="R3" s="2" t="s">
        <v>44</v>
      </c>
      <c r="S3" s="15">
        <v>1000</v>
      </c>
      <c r="T3" s="2" t="s">
        <v>45</v>
      </c>
      <c r="Y3" s="2">
        <f t="shared" si="0"/>
        <v>2015</v>
      </c>
      <c r="Z3" s="6">
        <f t="shared" si="1"/>
        <v>42467</v>
      </c>
      <c r="AA3" s="2">
        <f t="shared" si="2"/>
        <v>2016</v>
      </c>
    </row>
    <row r="4" spans="1:27" x14ac:dyDescent="0.35">
      <c r="A4" s="10">
        <v>42222</v>
      </c>
      <c r="B4" s="2" t="s">
        <v>46</v>
      </c>
      <c r="C4" s="11" t="s">
        <v>47</v>
      </c>
      <c r="D4" s="2" t="s">
        <v>48</v>
      </c>
      <c r="E4" s="2" t="s">
        <v>49</v>
      </c>
      <c r="H4" s="13">
        <v>78915798</v>
      </c>
      <c r="J4" s="6">
        <f>K4-10</f>
        <v>42153</v>
      </c>
      <c r="K4" s="6">
        <v>42163</v>
      </c>
      <c r="L4" s="2" t="s">
        <v>50</v>
      </c>
      <c r="M4" s="2" t="s">
        <v>51</v>
      </c>
      <c r="N4" s="2" t="s">
        <v>33</v>
      </c>
      <c r="O4" s="2" t="s">
        <v>34</v>
      </c>
      <c r="P4" s="2" t="s">
        <v>52</v>
      </c>
      <c r="R4" s="2" t="s">
        <v>53</v>
      </c>
      <c r="S4" s="15">
        <v>5100</v>
      </c>
      <c r="T4" s="2" t="s">
        <v>37</v>
      </c>
      <c r="X4" s="2" t="s">
        <v>54</v>
      </c>
      <c r="Y4" s="2">
        <f t="shared" si="0"/>
        <v>2015</v>
      </c>
      <c r="Z4" s="6">
        <f t="shared" si="1"/>
        <v>42528</v>
      </c>
      <c r="AA4" s="2">
        <f t="shared" si="2"/>
        <v>2016</v>
      </c>
    </row>
    <row r="5" spans="1:27" x14ac:dyDescent="0.35">
      <c r="A5" s="10">
        <v>42307</v>
      </c>
      <c r="B5" s="2" t="s">
        <v>55</v>
      </c>
      <c r="C5" s="11" t="s">
        <v>56</v>
      </c>
      <c r="D5" s="2" t="s">
        <v>57</v>
      </c>
      <c r="E5" s="2" t="s">
        <v>58</v>
      </c>
      <c r="F5" s="2">
        <v>50</v>
      </c>
      <c r="G5" s="2" t="s">
        <v>59</v>
      </c>
      <c r="H5" s="13">
        <v>78531630</v>
      </c>
      <c r="I5" s="13">
        <v>0</v>
      </c>
      <c r="J5" s="6">
        <v>42297</v>
      </c>
      <c r="K5" s="6">
        <v>42307</v>
      </c>
      <c r="L5" s="2" t="s">
        <v>60</v>
      </c>
      <c r="M5" s="2" t="s">
        <v>32</v>
      </c>
      <c r="N5" s="2" t="s">
        <v>33</v>
      </c>
      <c r="O5" s="2" t="s">
        <v>34</v>
      </c>
      <c r="P5" s="16" t="s">
        <v>61</v>
      </c>
      <c r="Q5" s="14" t="s">
        <v>62</v>
      </c>
      <c r="R5" s="2" t="s">
        <v>36</v>
      </c>
      <c r="S5" s="15">
        <v>1000</v>
      </c>
      <c r="T5" s="2" t="s">
        <v>37</v>
      </c>
      <c r="U5" s="2" t="s">
        <v>63</v>
      </c>
      <c r="V5" s="2" t="s">
        <v>64</v>
      </c>
      <c r="W5" s="2" t="s">
        <v>65</v>
      </c>
      <c r="X5" s="2" t="s">
        <v>54</v>
      </c>
      <c r="Y5" s="2">
        <f t="shared" si="0"/>
        <v>2015</v>
      </c>
      <c r="Z5" s="6">
        <f t="shared" si="1"/>
        <v>42672</v>
      </c>
      <c r="AA5" s="2">
        <f t="shared" si="2"/>
        <v>2016</v>
      </c>
    </row>
    <row r="6" spans="1:27" x14ac:dyDescent="0.35">
      <c r="A6" s="10">
        <v>42352</v>
      </c>
      <c r="B6" s="2" t="s">
        <v>66</v>
      </c>
      <c r="C6" s="11" t="s">
        <v>67</v>
      </c>
      <c r="D6" s="12" t="s">
        <v>68</v>
      </c>
      <c r="E6" s="2" t="s">
        <v>69</v>
      </c>
      <c r="F6" s="2">
        <v>32</v>
      </c>
      <c r="G6" s="2" t="s">
        <v>70</v>
      </c>
      <c r="H6" s="13">
        <v>74525743</v>
      </c>
      <c r="I6" s="13">
        <v>22860648</v>
      </c>
      <c r="J6" s="6">
        <f>K6-10</f>
        <v>42342</v>
      </c>
      <c r="K6" s="6">
        <v>42352</v>
      </c>
      <c r="L6" s="2" t="s">
        <v>71</v>
      </c>
      <c r="M6" s="2" t="s">
        <v>32</v>
      </c>
      <c r="N6" s="2" t="s">
        <v>33</v>
      </c>
      <c r="O6" s="2" t="s">
        <v>34</v>
      </c>
      <c r="P6" s="16" t="s">
        <v>72</v>
      </c>
      <c r="Q6" s="14" t="s">
        <v>73</v>
      </c>
      <c r="R6" s="2" t="s">
        <v>36</v>
      </c>
      <c r="S6" s="15">
        <v>700</v>
      </c>
      <c r="T6" s="2" t="s">
        <v>37</v>
      </c>
      <c r="Y6" s="2">
        <f t="shared" si="0"/>
        <v>2015</v>
      </c>
      <c r="Z6" s="6">
        <f t="shared" si="1"/>
        <v>42717</v>
      </c>
      <c r="AA6" s="2">
        <f t="shared" si="2"/>
        <v>2016</v>
      </c>
    </row>
    <row r="7" spans="1:27" x14ac:dyDescent="0.35">
      <c r="A7" s="10">
        <v>42374</v>
      </c>
      <c r="B7" s="2" t="s">
        <v>74</v>
      </c>
      <c r="C7" s="11" t="s">
        <v>75</v>
      </c>
      <c r="D7" s="17" t="s">
        <v>76</v>
      </c>
      <c r="E7" s="2" t="s">
        <v>77</v>
      </c>
      <c r="H7" s="13">
        <v>73508136</v>
      </c>
      <c r="J7" s="6">
        <v>42394</v>
      </c>
      <c r="K7" s="6">
        <v>42405</v>
      </c>
      <c r="L7" s="2" t="s">
        <v>78</v>
      </c>
      <c r="M7" s="2" t="s">
        <v>79</v>
      </c>
      <c r="N7" s="2" t="s">
        <v>33</v>
      </c>
      <c r="O7" s="2" t="s">
        <v>34</v>
      </c>
      <c r="P7" s="18" t="s">
        <v>80</v>
      </c>
      <c r="Q7" s="14" t="s">
        <v>81</v>
      </c>
      <c r="R7" s="2" t="s">
        <v>36</v>
      </c>
      <c r="S7" s="15">
        <v>1000</v>
      </c>
      <c r="T7" s="2" t="s">
        <v>37</v>
      </c>
      <c r="Y7" s="2">
        <f t="shared" si="0"/>
        <v>2016</v>
      </c>
      <c r="Z7" s="6">
        <f t="shared" si="1"/>
        <v>42770</v>
      </c>
      <c r="AA7" s="2">
        <f t="shared" si="2"/>
        <v>2017</v>
      </c>
    </row>
    <row r="8" spans="1:27" x14ac:dyDescent="0.35">
      <c r="A8" s="10">
        <v>42377</v>
      </c>
      <c r="B8" s="2" t="s">
        <v>82</v>
      </c>
      <c r="D8" s="2" t="s">
        <v>83</v>
      </c>
      <c r="E8" s="2" t="s">
        <v>84</v>
      </c>
      <c r="J8" s="6">
        <f>K8-10</f>
        <v>42367</v>
      </c>
      <c r="K8" s="6">
        <v>42377</v>
      </c>
      <c r="O8" s="2"/>
      <c r="P8" s="16" t="s">
        <v>85</v>
      </c>
      <c r="R8" s="2" t="s">
        <v>44</v>
      </c>
      <c r="S8" s="15">
        <v>10000</v>
      </c>
      <c r="T8" s="2" t="s">
        <v>45</v>
      </c>
      <c r="Y8" s="2">
        <f t="shared" si="0"/>
        <v>2016</v>
      </c>
      <c r="Z8" s="6">
        <f t="shared" si="1"/>
        <v>42742</v>
      </c>
      <c r="AA8" s="2">
        <f t="shared" si="2"/>
        <v>2017</v>
      </c>
    </row>
    <row r="9" spans="1:27" x14ac:dyDescent="0.35">
      <c r="A9" s="10">
        <v>42377</v>
      </c>
      <c r="B9" s="2" t="s">
        <v>86</v>
      </c>
      <c r="D9" s="2" t="s">
        <v>87</v>
      </c>
      <c r="E9" s="2" t="s">
        <v>88</v>
      </c>
      <c r="J9" s="6">
        <f>K9-10</f>
        <v>42367</v>
      </c>
      <c r="K9" s="6">
        <v>42377</v>
      </c>
      <c r="O9" s="2"/>
      <c r="P9" s="16" t="s">
        <v>89</v>
      </c>
      <c r="R9" s="2" t="s">
        <v>36</v>
      </c>
      <c r="S9" s="15">
        <v>500</v>
      </c>
      <c r="T9" s="2" t="s">
        <v>37</v>
      </c>
      <c r="Y9" s="2">
        <f t="shared" si="0"/>
        <v>2016</v>
      </c>
      <c r="Z9" s="6">
        <f t="shared" si="1"/>
        <v>42742</v>
      </c>
      <c r="AA9" s="2">
        <f t="shared" si="2"/>
        <v>2017</v>
      </c>
    </row>
    <row r="10" spans="1:27" x14ac:dyDescent="0.35">
      <c r="A10" s="10">
        <v>42390</v>
      </c>
      <c r="B10" s="2" t="s">
        <v>90</v>
      </c>
      <c r="C10" s="11" t="s">
        <v>91</v>
      </c>
      <c r="D10" s="2" t="s">
        <v>92</v>
      </c>
      <c r="E10" s="2" t="s">
        <v>93</v>
      </c>
      <c r="J10" s="6">
        <f>K10-10</f>
        <v>42380</v>
      </c>
      <c r="K10" s="6">
        <v>42390</v>
      </c>
      <c r="L10" s="2" t="s">
        <v>94</v>
      </c>
      <c r="M10" s="2" t="s">
        <v>32</v>
      </c>
      <c r="N10" s="2" t="s">
        <v>33</v>
      </c>
      <c r="O10" s="2" t="s">
        <v>34</v>
      </c>
      <c r="P10" s="16" t="s">
        <v>95</v>
      </c>
      <c r="R10" s="2" t="s">
        <v>36</v>
      </c>
      <c r="S10" s="15">
        <v>1000</v>
      </c>
      <c r="T10" s="19" t="s">
        <v>37</v>
      </c>
      <c r="X10" s="2" t="s">
        <v>54</v>
      </c>
      <c r="Y10" s="2">
        <f t="shared" si="0"/>
        <v>2016</v>
      </c>
      <c r="Z10" s="6">
        <f t="shared" si="1"/>
        <v>42755</v>
      </c>
      <c r="AA10" s="2">
        <f t="shared" si="2"/>
        <v>2017</v>
      </c>
    </row>
    <row r="11" spans="1:27" x14ac:dyDescent="0.35">
      <c r="A11" s="10">
        <v>42394</v>
      </c>
      <c r="B11" s="2" t="s">
        <v>96</v>
      </c>
      <c r="C11" s="11" t="s">
        <v>56</v>
      </c>
      <c r="D11" s="17" t="s">
        <v>57</v>
      </c>
      <c r="E11" s="2" t="s">
        <v>58</v>
      </c>
      <c r="F11" s="2">
        <v>50</v>
      </c>
      <c r="G11" s="2" t="s">
        <v>59</v>
      </c>
      <c r="H11" s="13">
        <v>78531630</v>
      </c>
      <c r="I11" s="13">
        <v>0</v>
      </c>
      <c r="J11" s="6">
        <v>42388</v>
      </c>
      <c r="K11" s="6">
        <v>42394</v>
      </c>
      <c r="L11" s="2" t="s">
        <v>60</v>
      </c>
      <c r="M11" s="2" t="s">
        <v>32</v>
      </c>
      <c r="N11" s="2" t="s">
        <v>33</v>
      </c>
      <c r="O11" s="2" t="s">
        <v>34</v>
      </c>
      <c r="P11" s="16" t="s">
        <v>61</v>
      </c>
      <c r="Q11" s="14" t="s">
        <v>62</v>
      </c>
      <c r="R11" s="2" t="s">
        <v>36</v>
      </c>
      <c r="S11" s="15">
        <v>2000</v>
      </c>
      <c r="T11" s="2" t="s">
        <v>37</v>
      </c>
      <c r="U11" s="2" t="s">
        <v>63</v>
      </c>
      <c r="V11" s="2" t="s">
        <v>64</v>
      </c>
      <c r="W11" s="2" t="s">
        <v>65</v>
      </c>
      <c r="X11" s="2" t="s">
        <v>54</v>
      </c>
      <c r="Y11" s="2">
        <f t="shared" si="0"/>
        <v>2016</v>
      </c>
      <c r="Z11" s="6">
        <f t="shared" si="1"/>
        <v>42759</v>
      </c>
      <c r="AA11" s="2">
        <f t="shared" si="2"/>
        <v>2017</v>
      </c>
    </row>
    <row r="12" spans="1:27" x14ac:dyDescent="0.35">
      <c r="A12" s="10">
        <v>42405</v>
      </c>
      <c r="B12" s="2" t="s">
        <v>97</v>
      </c>
      <c r="D12" s="2" t="s">
        <v>98</v>
      </c>
      <c r="E12" s="2" t="s">
        <v>99</v>
      </c>
      <c r="J12" s="6">
        <f>K12-10</f>
        <v>42395</v>
      </c>
      <c r="K12" s="6">
        <v>42405</v>
      </c>
      <c r="O12" s="2"/>
      <c r="P12" s="16" t="s">
        <v>85</v>
      </c>
      <c r="R12" s="2" t="s">
        <v>100</v>
      </c>
      <c r="S12" s="15">
        <v>6000</v>
      </c>
      <c r="T12" s="2" t="s">
        <v>101</v>
      </c>
      <c r="Y12" s="2">
        <f t="shared" si="0"/>
        <v>2016</v>
      </c>
      <c r="Z12" s="6">
        <f t="shared" si="1"/>
        <v>42770</v>
      </c>
      <c r="AA12" s="2">
        <f t="shared" si="2"/>
        <v>2017</v>
      </c>
    </row>
    <row r="13" spans="1:27" x14ac:dyDescent="0.35">
      <c r="A13" s="10">
        <v>42405</v>
      </c>
      <c r="B13" s="2" t="s">
        <v>102</v>
      </c>
      <c r="D13" s="2" t="s">
        <v>103</v>
      </c>
      <c r="E13" s="2" t="s">
        <v>104</v>
      </c>
      <c r="J13" s="6">
        <f>K13-10</f>
        <v>42395</v>
      </c>
      <c r="K13" s="6">
        <v>42405</v>
      </c>
      <c r="O13" s="2"/>
      <c r="P13" s="16" t="s">
        <v>105</v>
      </c>
      <c r="R13" s="2" t="s">
        <v>44</v>
      </c>
      <c r="S13" s="15">
        <v>1000</v>
      </c>
      <c r="T13" s="2" t="s">
        <v>45</v>
      </c>
      <c r="Y13" s="2">
        <f t="shared" si="0"/>
        <v>2016</v>
      </c>
      <c r="Z13" s="6">
        <f t="shared" si="1"/>
        <v>42770</v>
      </c>
      <c r="AA13" s="2">
        <f t="shared" si="2"/>
        <v>2017</v>
      </c>
    </row>
    <row r="14" spans="1:27" x14ac:dyDescent="0.35">
      <c r="A14" s="10">
        <v>42405</v>
      </c>
      <c r="B14" s="2" t="s">
        <v>106</v>
      </c>
      <c r="C14" s="11" t="s">
        <v>107</v>
      </c>
      <c r="D14" s="2" t="s">
        <v>108</v>
      </c>
      <c r="E14" s="2" t="s">
        <v>109</v>
      </c>
      <c r="F14" s="2">
        <v>26</v>
      </c>
      <c r="G14" s="2" t="s">
        <v>110</v>
      </c>
      <c r="H14" s="13">
        <v>79269385</v>
      </c>
      <c r="J14" s="6">
        <f>K14-10</f>
        <v>42395</v>
      </c>
      <c r="K14" s="6">
        <v>42405</v>
      </c>
      <c r="L14" s="2" t="s">
        <v>111</v>
      </c>
      <c r="M14" s="2" t="s">
        <v>32</v>
      </c>
      <c r="N14" s="2" t="s">
        <v>33</v>
      </c>
      <c r="O14" s="2" t="s">
        <v>34</v>
      </c>
      <c r="P14" s="16" t="s">
        <v>112</v>
      </c>
      <c r="Q14" s="14" t="s">
        <v>113</v>
      </c>
      <c r="R14" s="2" t="s">
        <v>100</v>
      </c>
      <c r="S14" s="15">
        <v>1000</v>
      </c>
      <c r="T14" s="2" t="s">
        <v>101</v>
      </c>
      <c r="Y14" s="2">
        <f t="shared" si="0"/>
        <v>2016</v>
      </c>
      <c r="Z14" s="6">
        <f t="shared" si="1"/>
        <v>42770</v>
      </c>
      <c r="AA14" s="2">
        <f t="shared" si="2"/>
        <v>2017</v>
      </c>
    </row>
    <row r="15" spans="1:27" x14ac:dyDescent="0.35">
      <c r="A15" s="10">
        <v>42415</v>
      </c>
      <c r="B15" s="2" t="s">
        <v>114</v>
      </c>
      <c r="C15" s="11" t="s">
        <v>115</v>
      </c>
      <c r="D15" s="17" t="s">
        <v>116</v>
      </c>
      <c r="E15" s="2" t="s">
        <v>117</v>
      </c>
      <c r="F15" s="2">
        <v>30</v>
      </c>
      <c r="G15" s="2" t="s">
        <v>118</v>
      </c>
      <c r="H15" s="13">
        <v>73961991</v>
      </c>
      <c r="J15" s="6">
        <v>42415</v>
      </c>
      <c r="K15" s="6">
        <v>42422</v>
      </c>
      <c r="L15" s="2" t="s">
        <v>119</v>
      </c>
      <c r="M15" s="2" t="s">
        <v>32</v>
      </c>
      <c r="N15" s="2" t="s">
        <v>33</v>
      </c>
      <c r="O15" s="2" t="s">
        <v>34</v>
      </c>
      <c r="P15" s="2" t="s">
        <v>120</v>
      </c>
      <c r="Q15" s="14" t="s">
        <v>121</v>
      </c>
      <c r="R15" s="2" t="s">
        <v>44</v>
      </c>
      <c r="S15" s="15">
        <v>1000</v>
      </c>
      <c r="T15" s="2" t="s">
        <v>45</v>
      </c>
      <c r="X15" s="2" t="s">
        <v>54</v>
      </c>
      <c r="Y15" s="2">
        <f t="shared" si="0"/>
        <v>2016</v>
      </c>
      <c r="Z15" s="6">
        <f t="shared" si="1"/>
        <v>42787</v>
      </c>
      <c r="AA15" s="2">
        <f t="shared" si="2"/>
        <v>2017</v>
      </c>
    </row>
    <row r="16" spans="1:27" x14ac:dyDescent="0.35">
      <c r="A16" s="10">
        <v>42415</v>
      </c>
      <c r="B16" s="2" t="s">
        <v>122</v>
      </c>
      <c r="C16" s="11" t="s">
        <v>123</v>
      </c>
      <c r="D16" s="12" t="s">
        <v>124</v>
      </c>
      <c r="E16" s="2" t="s">
        <v>125</v>
      </c>
      <c r="H16" s="13">
        <v>73761612</v>
      </c>
      <c r="I16" s="13">
        <v>22225459</v>
      </c>
      <c r="J16" s="6">
        <v>42415</v>
      </c>
      <c r="K16" s="6">
        <v>42422</v>
      </c>
      <c r="L16" s="2" t="s">
        <v>119</v>
      </c>
      <c r="M16" s="2" t="s">
        <v>32</v>
      </c>
      <c r="N16" s="2" t="s">
        <v>33</v>
      </c>
      <c r="O16" s="2" t="s">
        <v>34</v>
      </c>
      <c r="P16" s="2" t="s">
        <v>126</v>
      </c>
      <c r="R16" s="2" t="s">
        <v>44</v>
      </c>
      <c r="S16" s="15">
        <v>2000</v>
      </c>
      <c r="T16" s="2" t="s">
        <v>45</v>
      </c>
      <c r="X16" s="2" t="s">
        <v>54</v>
      </c>
      <c r="Y16" s="2">
        <f t="shared" si="0"/>
        <v>2016</v>
      </c>
      <c r="Z16" s="6">
        <f t="shared" si="1"/>
        <v>42787</v>
      </c>
      <c r="AA16" s="2">
        <f t="shared" si="2"/>
        <v>2017</v>
      </c>
    </row>
    <row r="17" spans="1:27" x14ac:dyDescent="0.35">
      <c r="A17" s="10">
        <v>42419</v>
      </c>
      <c r="B17" s="2" t="s">
        <v>127</v>
      </c>
      <c r="C17" s="11" t="s">
        <v>128</v>
      </c>
      <c r="D17" s="17" t="s">
        <v>129</v>
      </c>
      <c r="E17" s="2" t="s">
        <v>130</v>
      </c>
      <c r="F17" s="2">
        <v>25</v>
      </c>
      <c r="G17" s="2" t="s">
        <v>110</v>
      </c>
      <c r="H17" s="13">
        <v>76055418</v>
      </c>
      <c r="I17" s="13">
        <v>70303013</v>
      </c>
      <c r="J17" s="6">
        <f>K17-10</f>
        <v>42409</v>
      </c>
      <c r="K17" s="6">
        <v>42419</v>
      </c>
      <c r="L17" s="2" t="s">
        <v>131</v>
      </c>
      <c r="M17" s="2" t="s">
        <v>32</v>
      </c>
      <c r="N17" s="2" t="s">
        <v>33</v>
      </c>
      <c r="O17" s="2" t="s">
        <v>34</v>
      </c>
      <c r="P17" s="16" t="s">
        <v>132</v>
      </c>
      <c r="Q17" s="14" t="s">
        <v>133</v>
      </c>
      <c r="R17" s="2" t="s">
        <v>36</v>
      </c>
      <c r="S17" s="15">
        <v>500</v>
      </c>
      <c r="T17" s="2" t="s">
        <v>37</v>
      </c>
      <c r="Y17" s="2">
        <f t="shared" si="0"/>
        <v>2016</v>
      </c>
      <c r="Z17" s="6">
        <f t="shared" si="1"/>
        <v>42784</v>
      </c>
      <c r="AA17" s="2">
        <f t="shared" si="2"/>
        <v>2017</v>
      </c>
    </row>
    <row r="18" spans="1:27" x14ac:dyDescent="0.35">
      <c r="A18" s="10">
        <v>42432</v>
      </c>
      <c r="B18" s="2" t="s">
        <v>134</v>
      </c>
      <c r="C18" s="11" t="s">
        <v>135</v>
      </c>
      <c r="D18" s="2" t="s">
        <v>136</v>
      </c>
      <c r="E18" s="2" t="s">
        <v>137</v>
      </c>
      <c r="J18" s="6">
        <f>K18-10</f>
        <v>42422</v>
      </c>
      <c r="K18" s="6">
        <v>42432</v>
      </c>
      <c r="N18" s="2" t="s">
        <v>138</v>
      </c>
      <c r="O18" s="2" t="s">
        <v>139</v>
      </c>
      <c r="P18" s="16" t="s">
        <v>140</v>
      </c>
      <c r="R18" s="2" t="s">
        <v>100</v>
      </c>
      <c r="S18" s="15">
        <v>1000</v>
      </c>
      <c r="T18" s="2" t="s">
        <v>101</v>
      </c>
      <c r="Y18" s="2">
        <f t="shared" si="0"/>
        <v>2016</v>
      </c>
      <c r="Z18" s="6">
        <f t="shared" si="1"/>
        <v>42797</v>
      </c>
      <c r="AA18" s="2">
        <f t="shared" si="2"/>
        <v>2017</v>
      </c>
    </row>
    <row r="19" spans="1:27" x14ac:dyDescent="0.35">
      <c r="A19" s="10">
        <v>42432</v>
      </c>
      <c r="B19" s="2" t="s">
        <v>141</v>
      </c>
      <c r="C19" s="11">
        <v>46566864</v>
      </c>
      <c r="D19" s="2" t="s">
        <v>142</v>
      </c>
      <c r="E19" s="2" t="s">
        <v>143</v>
      </c>
      <c r="F19" s="2">
        <v>26</v>
      </c>
      <c r="H19" s="13">
        <v>993768121</v>
      </c>
      <c r="I19" s="13" t="s">
        <v>144</v>
      </c>
      <c r="J19" s="6">
        <f>K19-10</f>
        <v>42422</v>
      </c>
      <c r="K19" s="6">
        <v>42432</v>
      </c>
      <c r="L19" s="2" t="s">
        <v>145</v>
      </c>
      <c r="M19" s="2" t="s">
        <v>146</v>
      </c>
      <c r="N19" s="2" t="s">
        <v>147</v>
      </c>
      <c r="O19" s="2" t="s">
        <v>148</v>
      </c>
      <c r="P19" s="16" t="s">
        <v>149</v>
      </c>
      <c r="R19" s="2" t="s">
        <v>100</v>
      </c>
      <c r="S19" s="15">
        <v>5000</v>
      </c>
      <c r="T19" s="2" t="s">
        <v>101</v>
      </c>
      <c r="Y19" s="2">
        <f t="shared" si="0"/>
        <v>2016</v>
      </c>
      <c r="Z19" s="6">
        <f t="shared" si="1"/>
        <v>42797</v>
      </c>
      <c r="AA19" s="2">
        <f t="shared" si="2"/>
        <v>2017</v>
      </c>
    </row>
    <row r="20" spans="1:27" x14ac:dyDescent="0.35">
      <c r="A20" s="10">
        <v>42432</v>
      </c>
      <c r="B20" s="2" t="s">
        <v>150</v>
      </c>
      <c r="C20" s="11" t="s">
        <v>151</v>
      </c>
      <c r="D20" s="2" t="s">
        <v>152</v>
      </c>
      <c r="E20" s="2" t="s">
        <v>153</v>
      </c>
      <c r="F20" s="2">
        <v>53</v>
      </c>
      <c r="H20" s="13" t="s">
        <v>154</v>
      </c>
      <c r="J20" s="6">
        <f>K20-10</f>
        <v>42422</v>
      </c>
      <c r="K20" s="6">
        <v>42432</v>
      </c>
      <c r="L20" s="2" t="s">
        <v>145</v>
      </c>
      <c r="M20" s="2" t="s">
        <v>155</v>
      </c>
      <c r="N20" s="2" t="s">
        <v>147</v>
      </c>
      <c r="O20" s="2" t="s">
        <v>148</v>
      </c>
      <c r="P20" s="16" t="s">
        <v>156</v>
      </c>
      <c r="R20" s="2" t="s">
        <v>100</v>
      </c>
      <c r="S20" s="15">
        <v>5000</v>
      </c>
      <c r="T20" s="2" t="s">
        <v>101</v>
      </c>
      <c r="Y20" s="2">
        <f t="shared" si="0"/>
        <v>2016</v>
      </c>
      <c r="Z20" s="6">
        <f t="shared" si="1"/>
        <v>42797</v>
      </c>
      <c r="AA20" s="2">
        <f t="shared" si="2"/>
        <v>2017</v>
      </c>
    </row>
    <row r="21" spans="1:27" x14ac:dyDescent="0.35">
      <c r="A21" s="10">
        <v>42443</v>
      </c>
      <c r="B21" s="2" t="s">
        <v>157</v>
      </c>
      <c r="C21" s="11" t="s">
        <v>158</v>
      </c>
      <c r="D21" s="17" t="s">
        <v>159</v>
      </c>
      <c r="E21" s="2" t="s">
        <v>160</v>
      </c>
      <c r="F21" s="2">
        <v>22</v>
      </c>
      <c r="G21" s="2" t="s">
        <v>110</v>
      </c>
      <c r="H21" s="13">
        <v>78129389</v>
      </c>
      <c r="J21" s="6">
        <v>42431</v>
      </c>
      <c r="K21" s="6">
        <v>42443</v>
      </c>
      <c r="L21" s="2" t="s">
        <v>161</v>
      </c>
      <c r="M21" s="2" t="s">
        <v>32</v>
      </c>
      <c r="N21" s="2" t="s">
        <v>33</v>
      </c>
      <c r="O21" s="20" t="s">
        <v>34</v>
      </c>
      <c r="P21" s="16" t="s">
        <v>85</v>
      </c>
      <c r="Q21" s="14" t="s">
        <v>162</v>
      </c>
      <c r="R21" s="2" t="s">
        <v>100</v>
      </c>
      <c r="S21" s="15">
        <v>9000</v>
      </c>
      <c r="T21" s="2" t="s">
        <v>101</v>
      </c>
      <c r="Y21" s="2">
        <f t="shared" si="0"/>
        <v>2016</v>
      </c>
      <c r="Z21" s="6">
        <f t="shared" si="1"/>
        <v>42808</v>
      </c>
      <c r="AA21" s="2">
        <f t="shared" si="2"/>
        <v>2017</v>
      </c>
    </row>
    <row r="22" spans="1:27" x14ac:dyDescent="0.35">
      <c r="A22" s="10">
        <v>42446</v>
      </c>
      <c r="B22" s="2" t="s">
        <v>163</v>
      </c>
      <c r="C22" s="11" t="s">
        <v>164</v>
      </c>
      <c r="D22" s="17" t="s">
        <v>165</v>
      </c>
      <c r="E22" s="2" t="s">
        <v>166</v>
      </c>
      <c r="F22" s="2">
        <v>28</v>
      </c>
      <c r="G22" s="2" t="s">
        <v>110</v>
      </c>
      <c r="H22" s="13">
        <v>78708065</v>
      </c>
      <c r="J22" s="6">
        <v>42446</v>
      </c>
      <c r="K22" s="6">
        <v>42447</v>
      </c>
      <c r="L22" s="2" t="s">
        <v>167</v>
      </c>
      <c r="M22" s="2" t="s">
        <v>32</v>
      </c>
      <c r="N22" s="2" t="s">
        <v>33</v>
      </c>
      <c r="O22" s="2" t="s">
        <v>34</v>
      </c>
      <c r="P22" s="16" t="s">
        <v>168</v>
      </c>
      <c r="Q22" s="14" t="s">
        <v>169</v>
      </c>
      <c r="R22" s="2" t="s">
        <v>36</v>
      </c>
      <c r="S22" s="15">
        <v>600</v>
      </c>
      <c r="T22" s="2" t="s">
        <v>37</v>
      </c>
      <c r="X22" s="2" t="s">
        <v>170</v>
      </c>
      <c r="Y22" s="2">
        <f t="shared" si="0"/>
        <v>2016</v>
      </c>
      <c r="Z22" s="6">
        <f t="shared" si="1"/>
        <v>42812</v>
      </c>
      <c r="AA22" s="2">
        <f t="shared" si="2"/>
        <v>2017</v>
      </c>
    </row>
    <row r="23" spans="1:27" x14ac:dyDescent="0.35">
      <c r="A23" s="10">
        <v>42446</v>
      </c>
      <c r="B23" s="2" t="s">
        <v>171</v>
      </c>
      <c r="D23" s="12" t="s">
        <v>172</v>
      </c>
      <c r="E23" s="2" t="s">
        <v>173</v>
      </c>
      <c r="J23" s="6">
        <v>42446</v>
      </c>
      <c r="K23" s="6">
        <v>42447</v>
      </c>
      <c r="O23" s="2"/>
      <c r="P23" s="16" t="s">
        <v>174</v>
      </c>
      <c r="R23" s="2" t="s">
        <v>44</v>
      </c>
      <c r="S23" s="15">
        <v>1000</v>
      </c>
      <c r="T23" s="2" t="s">
        <v>45</v>
      </c>
      <c r="Y23" s="2">
        <f t="shared" si="0"/>
        <v>2016</v>
      </c>
      <c r="Z23" s="6">
        <f t="shared" si="1"/>
        <v>42812</v>
      </c>
      <c r="AA23" s="2">
        <f t="shared" si="2"/>
        <v>2017</v>
      </c>
    </row>
    <row r="24" spans="1:27" x14ac:dyDescent="0.35">
      <c r="A24" s="10">
        <v>42446</v>
      </c>
      <c r="B24" s="2" t="s">
        <v>175</v>
      </c>
      <c r="C24" s="11" t="s">
        <v>176</v>
      </c>
      <c r="D24" s="17" t="s">
        <v>177</v>
      </c>
      <c r="E24" s="2" t="s">
        <v>178</v>
      </c>
      <c r="H24" s="13">
        <v>61092912</v>
      </c>
      <c r="I24" s="13">
        <v>22600402</v>
      </c>
      <c r="J24" s="6">
        <v>42446</v>
      </c>
      <c r="K24" s="6">
        <v>42468</v>
      </c>
      <c r="L24" s="2" t="s">
        <v>179</v>
      </c>
      <c r="M24" s="2" t="s">
        <v>180</v>
      </c>
      <c r="N24" s="2" t="s">
        <v>33</v>
      </c>
      <c r="O24" s="2" t="s">
        <v>34</v>
      </c>
      <c r="P24" s="16" t="s">
        <v>181</v>
      </c>
      <c r="R24" s="2" t="s">
        <v>36</v>
      </c>
      <c r="S24" s="15">
        <v>1000</v>
      </c>
      <c r="T24" s="2" t="s">
        <v>37</v>
      </c>
      <c r="Y24" s="2">
        <f t="shared" si="0"/>
        <v>2016</v>
      </c>
      <c r="Z24" s="6">
        <f t="shared" si="1"/>
        <v>42833</v>
      </c>
      <c r="AA24" s="2">
        <f t="shared" si="2"/>
        <v>2017</v>
      </c>
    </row>
    <row r="25" spans="1:27" x14ac:dyDescent="0.35">
      <c r="A25" s="21">
        <v>42447</v>
      </c>
      <c r="B25" s="2" t="s">
        <v>182</v>
      </c>
      <c r="C25" s="22" t="s">
        <v>183</v>
      </c>
      <c r="D25" s="23" t="s">
        <v>184</v>
      </c>
      <c r="E25" s="24" t="s">
        <v>185</v>
      </c>
      <c r="F25" s="2">
        <v>32</v>
      </c>
      <c r="G25" s="2" t="s">
        <v>110</v>
      </c>
      <c r="H25" s="25">
        <v>71969553</v>
      </c>
      <c r="I25" s="25">
        <v>22861509</v>
      </c>
      <c r="J25" s="26">
        <f>K25-10</f>
        <v>42437</v>
      </c>
      <c r="K25" s="6">
        <v>42447</v>
      </c>
      <c r="L25" s="24" t="s">
        <v>186</v>
      </c>
      <c r="M25" s="24" t="s">
        <v>32</v>
      </c>
      <c r="N25" s="24" t="s">
        <v>33</v>
      </c>
      <c r="O25" s="24" t="s">
        <v>34</v>
      </c>
      <c r="P25" s="27" t="s">
        <v>187</v>
      </c>
      <c r="Q25" s="14" t="s">
        <v>188</v>
      </c>
      <c r="R25" s="24" t="s">
        <v>36</v>
      </c>
      <c r="S25" s="28">
        <v>500</v>
      </c>
      <c r="T25" s="24" t="s">
        <v>37</v>
      </c>
      <c r="X25" s="24"/>
      <c r="Y25" s="2">
        <f t="shared" si="0"/>
        <v>2016</v>
      </c>
      <c r="Z25" s="6">
        <f t="shared" si="1"/>
        <v>42812</v>
      </c>
      <c r="AA25" s="2">
        <f t="shared" si="2"/>
        <v>2017</v>
      </c>
    </row>
    <row r="26" spans="1:27" x14ac:dyDescent="0.35">
      <c r="A26" s="10">
        <v>42450</v>
      </c>
      <c r="B26" s="2" t="s">
        <v>189</v>
      </c>
      <c r="C26" s="11" t="s">
        <v>190</v>
      </c>
      <c r="D26" s="17" t="s">
        <v>191</v>
      </c>
      <c r="E26" s="2" t="s">
        <v>192</v>
      </c>
      <c r="F26" s="2">
        <v>50</v>
      </c>
      <c r="G26" s="2" t="s">
        <v>70</v>
      </c>
      <c r="J26" s="6">
        <f>K26-10</f>
        <v>42440</v>
      </c>
      <c r="K26" s="6">
        <v>42450</v>
      </c>
      <c r="L26" s="29" t="s">
        <v>193</v>
      </c>
      <c r="M26" s="29" t="s">
        <v>32</v>
      </c>
      <c r="N26" s="29" t="s">
        <v>33</v>
      </c>
      <c r="O26" s="29" t="s">
        <v>34</v>
      </c>
      <c r="P26" s="16" t="s">
        <v>194</v>
      </c>
      <c r="Q26" s="14" t="s">
        <v>195</v>
      </c>
      <c r="R26" s="2" t="s">
        <v>36</v>
      </c>
      <c r="S26" s="15">
        <v>1000</v>
      </c>
      <c r="T26" s="2" t="s">
        <v>37</v>
      </c>
      <c r="X26" s="2" t="s">
        <v>54</v>
      </c>
      <c r="Y26" s="2">
        <f t="shared" si="0"/>
        <v>2016</v>
      </c>
      <c r="Z26" s="6">
        <f t="shared" si="1"/>
        <v>42815</v>
      </c>
      <c r="AA26" s="2">
        <f t="shared" si="2"/>
        <v>2017</v>
      </c>
    </row>
    <row r="27" spans="1:27" x14ac:dyDescent="0.35">
      <c r="A27" s="10">
        <v>42456</v>
      </c>
      <c r="B27" s="2" t="s">
        <v>196</v>
      </c>
      <c r="C27" s="11" t="s">
        <v>197</v>
      </c>
      <c r="D27" s="17" t="s">
        <v>198</v>
      </c>
      <c r="E27" s="2" t="s">
        <v>199</v>
      </c>
      <c r="F27" s="2">
        <v>40</v>
      </c>
      <c r="G27" s="2" t="s">
        <v>200</v>
      </c>
      <c r="H27" s="13">
        <v>78027227</v>
      </c>
      <c r="J27" s="6">
        <v>42450</v>
      </c>
      <c r="K27" s="6">
        <v>42456</v>
      </c>
      <c r="L27" s="2" t="s">
        <v>201</v>
      </c>
      <c r="M27" s="2" t="s">
        <v>32</v>
      </c>
      <c r="N27" s="2" t="s">
        <v>33</v>
      </c>
      <c r="O27" s="2" t="s">
        <v>34</v>
      </c>
      <c r="P27" s="16" t="s">
        <v>202</v>
      </c>
      <c r="Q27" s="14" t="s">
        <v>203</v>
      </c>
      <c r="R27" s="2" t="s">
        <v>204</v>
      </c>
      <c r="S27" s="15">
        <v>1000</v>
      </c>
      <c r="T27" s="2" t="s">
        <v>205</v>
      </c>
      <c r="Y27" s="2">
        <f t="shared" si="0"/>
        <v>2016</v>
      </c>
      <c r="Z27" s="6">
        <f t="shared" si="1"/>
        <v>42821</v>
      </c>
      <c r="AA27" s="2">
        <f t="shared" si="2"/>
        <v>2017</v>
      </c>
    </row>
    <row r="28" spans="1:27" x14ac:dyDescent="0.35">
      <c r="A28" s="10">
        <v>42458</v>
      </c>
      <c r="B28" s="2" t="s">
        <v>206</v>
      </c>
      <c r="D28" s="2" t="s">
        <v>207</v>
      </c>
      <c r="E28" s="2" t="s">
        <v>208</v>
      </c>
      <c r="H28" s="13">
        <v>75238043</v>
      </c>
      <c r="J28" s="6">
        <v>42458</v>
      </c>
      <c r="K28" s="6">
        <v>42494</v>
      </c>
      <c r="L28" s="2" t="s">
        <v>209</v>
      </c>
      <c r="N28" s="2" t="s">
        <v>33</v>
      </c>
      <c r="O28" s="20" t="s">
        <v>210</v>
      </c>
      <c r="P28" s="2" t="s">
        <v>211</v>
      </c>
      <c r="Q28" s="14" t="s">
        <v>212</v>
      </c>
      <c r="R28" s="2" t="s">
        <v>100</v>
      </c>
      <c r="S28" s="15">
        <v>1000</v>
      </c>
      <c r="T28" s="2" t="s">
        <v>101</v>
      </c>
      <c r="Y28" s="2">
        <f t="shared" si="0"/>
        <v>2016</v>
      </c>
      <c r="Z28" s="6">
        <f t="shared" si="1"/>
        <v>42859</v>
      </c>
      <c r="AA28" s="2">
        <f t="shared" si="2"/>
        <v>2017</v>
      </c>
    </row>
    <row r="29" spans="1:27" x14ac:dyDescent="0.35">
      <c r="A29" s="10">
        <v>42459</v>
      </c>
      <c r="B29" s="2" t="s">
        <v>213</v>
      </c>
      <c r="C29" s="11">
        <v>12659776</v>
      </c>
      <c r="D29" s="2" t="s">
        <v>214</v>
      </c>
      <c r="E29" s="2" t="s">
        <v>215</v>
      </c>
      <c r="H29" s="13">
        <v>61396429</v>
      </c>
      <c r="I29" s="13">
        <v>61095642</v>
      </c>
      <c r="J29" s="6">
        <v>42459</v>
      </c>
      <c r="K29" s="6">
        <v>42525</v>
      </c>
      <c r="L29" s="2" t="s">
        <v>216</v>
      </c>
      <c r="M29" s="2" t="s">
        <v>51</v>
      </c>
      <c r="N29" s="2" t="s">
        <v>33</v>
      </c>
      <c r="O29" s="2" t="s">
        <v>34</v>
      </c>
      <c r="P29" s="16" t="s">
        <v>217</v>
      </c>
      <c r="R29" s="2" t="s">
        <v>36</v>
      </c>
      <c r="S29" s="15">
        <v>500</v>
      </c>
      <c r="T29" s="2" t="s">
        <v>37</v>
      </c>
      <c r="Y29" s="2">
        <f t="shared" si="0"/>
        <v>2016</v>
      </c>
      <c r="Z29" s="6">
        <f t="shared" si="1"/>
        <v>42890</v>
      </c>
      <c r="AA29" s="2">
        <f t="shared" si="2"/>
        <v>2017</v>
      </c>
    </row>
    <row r="30" spans="1:27" x14ac:dyDescent="0.35">
      <c r="A30" s="10">
        <v>42460</v>
      </c>
      <c r="B30" s="2" t="s">
        <v>218</v>
      </c>
      <c r="C30" s="11" t="s">
        <v>219</v>
      </c>
      <c r="D30" s="30" t="s">
        <v>220</v>
      </c>
      <c r="E30" s="31" t="s">
        <v>221</v>
      </c>
      <c r="F30" s="2">
        <v>42</v>
      </c>
      <c r="G30" s="2" t="s">
        <v>70</v>
      </c>
      <c r="H30" s="13">
        <v>76965052</v>
      </c>
      <c r="J30" s="6">
        <v>42460</v>
      </c>
      <c r="K30" s="6">
        <v>42494</v>
      </c>
      <c r="L30" s="2" t="s">
        <v>222</v>
      </c>
      <c r="M30" s="2" t="s">
        <v>32</v>
      </c>
      <c r="N30" s="2" t="s">
        <v>33</v>
      </c>
      <c r="O30" s="2" t="s">
        <v>34</v>
      </c>
      <c r="P30" s="16" t="s">
        <v>223</v>
      </c>
      <c r="Q30" s="14" t="s">
        <v>224</v>
      </c>
      <c r="R30" s="2" t="s">
        <v>100</v>
      </c>
      <c r="S30" s="15">
        <v>5000</v>
      </c>
      <c r="T30" s="2" t="s">
        <v>101</v>
      </c>
      <c r="X30" s="2" t="s">
        <v>54</v>
      </c>
      <c r="Y30" s="2">
        <f t="shared" si="0"/>
        <v>2016</v>
      </c>
      <c r="Z30" s="6">
        <f t="shared" si="1"/>
        <v>42859</v>
      </c>
      <c r="AA30" s="2">
        <f t="shared" si="2"/>
        <v>2017</v>
      </c>
    </row>
    <row r="31" spans="1:27" x14ac:dyDescent="0.35">
      <c r="A31" s="10">
        <v>42461</v>
      </c>
      <c r="B31" s="2" t="s">
        <v>225</v>
      </c>
      <c r="C31" s="11" t="s">
        <v>226</v>
      </c>
      <c r="D31" s="17" t="s">
        <v>227</v>
      </c>
      <c r="E31" s="2" t="s">
        <v>228</v>
      </c>
      <c r="F31" s="2">
        <v>30</v>
      </c>
      <c r="G31" s="2" t="s">
        <v>229</v>
      </c>
      <c r="H31" s="13">
        <v>70497319</v>
      </c>
      <c r="I31" s="13">
        <v>76510219</v>
      </c>
      <c r="J31" s="6">
        <v>42461</v>
      </c>
      <c r="K31" s="6">
        <v>42468</v>
      </c>
      <c r="L31" s="2" t="s">
        <v>230</v>
      </c>
      <c r="M31" s="2" t="s">
        <v>32</v>
      </c>
      <c r="N31" s="2" t="s">
        <v>33</v>
      </c>
      <c r="O31" s="2" t="s">
        <v>34</v>
      </c>
      <c r="P31" s="16" t="s">
        <v>231</v>
      </c>
      <c r="Q31" s="14" t="s">
        <v>232</v>
      </c>
      <c r="R31" s="2" t="s">
        <v>36</v>
      </c>
      <c r="S31" s="15">
        <v>500</v>
      </c>
      <c r="T31" s="2" t="s">
        <v>37</v>
      </c>
      <c r="Y31" s="2">
        <f t="shared" si="0"/>
        <v>2016</v>
      </c>
      <c r="Z31" s="6">
        <f t="shared" si="1"/>
        <v>42833</v>
      </c>
      <c r="AA31" s="2">
        <f t="shared" si="2"/>
        <v>2017</v>
      </c>
    </row>
    <row r="32" spans="1:27" x14ac:dyDescent="0.35">
      <c r="A32" s="10">
        <v>42465</v>
      </c>
      <c r="B32" s="2" t="s">
        <v>233</v>
      </c>
      <c r="D32" s="17" t="s">
        <v>234</v>
      </c>
      <c r="E32" s="2" t="s">
        <v>235</v>
      </c>
      <c r="J32" s="6">
        <v>42465</v>
      </c>
      <c r="K32" s="6">
        <v>42472</v>
      </c>
      <c r="O32" s="2"/>
      <c r="P32" s="16" t="s">
        <v>236</v>
      </c>
      <c r="R32" s="2" t="s">
        <v>36</v>
      </c>
      <c r="S32" s="15">
        <v>500</v>
      </c>
      <c r="T32" s="2" t="s">
        <v>37</v>
      </c>
      <c r="Y32" s="2">
        <f t="shared" si="0"/>
        <v>2016</v>
      </c>
      <c r="Z32" s="6">
        <f t="shared" si="1"/>
        <v>42837</v>
      </c>
      <c r="AA32" s="2">
        <f t="shared" si="2"/>
        <v>2017</v>
      </c>
    </row>
    <row r="33" spans="1:27" x14ac:dyDescent="0.35">
      <c r="A33" s="10">
        <v>42468</v>
      </c>
      <c r="B33" s="2" t="s">
        <v>237</v>
      </c>
      <c r="C33" s="11" t="s">
        <v>238</v>
      </c>
      <c r="D33" s="17" t="s">
        <v>239</v>
      </c>
      <c r="E33" s="2" t="s">
        <v>240</v>
      </c>
      <c r="F33" s="2">
        <v>29</v>
      </c>
      <c r="G33" s="2" t="s">
        <v>241</v>
      </c>
      <c r="H33" s="13">
        <v>78597648</v>
      </c>
      <c r="J33" s="6">
        <v>42468</v>
      </c>
      <c r="K33" s="6">
        <v>42475</v>
      </c>
      <c r="L33" s="2" t="s">
        <v>242</v>
      </c>
      <c r="M33" s="2" t="s">
        <v>51</v>
      </c>
      <c r="N33" s="2" t="s">
        <v>33</v>
      </c>
      <c r="O33" s="2" t="s">
        <v>34</v>
      </c>
      <c r="P33" s="16" t="s">
        <v>243</v>
      </c>
      <c r="Q33" s="14" t="s">
        <v>244</v>
      </c>
      <c r="R33" s="2" t="s">
        <v>245</v>
      </c>
      <c r="S33" s="15">
        <v>1000</v>
      </c>
      <c r="T33" s="2" t="s">
        <v>37</v>
      </c>
      <c r="Y33" s="2">
        <f t="shared" si="0"/>
        <v>2016</v>
      </c>
      <c r="Z33" s="6">
        <f t="shared" si="1"/>
        <v>42840</v>
      </c>
      <c r="AA33" s="2">
        <f t="shared" si="2"/>
        <v>2017</v>
      </c>
    </row>
    <row r="34" spans="1:27" x14ac:dyDescent="0.35">
      <c r="A34" s="10">
        <v>42473</v>
      </c>
      <c r="B34" s="2" t="s">
        <v>246</v>
      </c>
      <c r="C34" s="11" t="s">
        <v>247</v>
      </c>
      <c r="D34" s="17" t="s">
        <v>248</v>
      </c>
      <c r="E34" s="2" t="s">
        <v>249</v>
      </c>
      <c r="J34" s="6">
        <v>42473</v>
      </c>
      <c r="K34" s="6">
        <v>42477</v>
      </c>
      <c r="L34" s="2" t="s">
        <v>250</v>
      </c>
      <c r="M34" s="2" t="s">
        <v>51</v>
      </c>
      <c r="N34" s="2" t="s">
        <v>33</v>
      </c>
      <c r="O34" s="2" t="s">
        <v>34</v>
      </c>
      <c r="P34" s="16" t="s">
        <v>251</v>
      </c>
      <c r="R34" s="2" t="s">
        <v>100</v>
      </c>
      <c r="S34" s="15">
        <v>750</v>
      </c>
      <c r="T34" s="2" t="s">
        <v>101</v>
      </c>
      <c r="X34" s="2" t="s">
        <v>54</v>
      </c>
      <c r="Y34" s="2">
        <f t="shared" si="0"/>
        <v>2016</v>
      </c>
      <c r="Z34" s="6">
        <f t="shared" si="1"/>
        <v>42842</v>
      </c>
      <c r="AA34" s="2">
        <f t="shared" si="2"/>
        <v>2017</v>
      </c>
    </row>
    <row r="35" spans="1:27" x14ac:dyDescent="0.35">
      <c r="A35" s="10">
        <v>42474</v>
      </c>
      <c r="B35" s="2" t="s">
        <v>252</v>
      </c>
      <c r="C35" s="11" t="s">
        <v>253</v>
      </c>
      <c r="D35" s="17" t="s">
        <v>254</v>
      </c>
      <c r="E35" s="2" t="s">
        <v>255</v>
      </c>
      <c r="F35" s="2">
        <v>30</v>
      </c>
      <c r="G35" s="2" t="s">
        <v>256</v>
      </c>
      <c r="H35" s="13">
        <v>76822950</v>
      </c>
      <c r="J35" s="6">
        <v>42474</v>
      </c>
      <c r="K35" s="6">
        <v>42482</v>
      </c>
      <c r="L35" s="2" t="s">
        <v>257</v>
      </c>
      <c r="M35" s="2" t="s">
        <v>32</v>
      </c>
      <c r="N35" s="2" t="s">
        <v>33</v>
      </c>
      <c r="O35" s="2" t="s">
        <v>34</v>
      </c>
      <c r="P35" s="16" t="s">
        <v>258</v>
      </c>
      <c r="Q35" s="14" t="s">
        <v>259</v>
      </c>
      <c r="R35" s="2" t="s">
        <v>260</v>
      </c>
      <c r="S35" s="15">
        <v>1000</v>
      </c>
      <c r="T35" s="2" t="s">
        <v>37</v>
      </c>
      <c r="U35" s="2" t="s">
        <v>261</v>
      </c>
      <c r="V35" s="2" t="s">
        <v>262</v>
      </c>
      <c r="W35" s="2" t="s">
        <v>263</v>
      </c>
      <c r="X35" s="2" t="s">
        <v>54</v>
      </c>
      <c r="Y35" s="2">
        <f t="shared" si="0"/>
        <v>2016</v>
      </c>
      <c r="Z35" s="6">
        <f t="shared" si="1"/>
        <v>42847</v>
      </c>
      <c r="AA35" s="2">
        <f t="shared" si="2"/>
        <v>2017</v>
      </c>
    </row>
    <row r="36" spans="1:27" x14ac:dyDescent="0.35">
      <c r="A36" s="10">
        <v>42478</v>
      </c>
      <c r="B36" s="2" t="s">
        <v>264</v>
      </c>
      <c r="C36" s="11" t="s">
        <v>265</v>
      </c>
      <c r="D36" s="17" t="s">
        <v>266</v>
      </c>
      <c r="E36" s="2" t="s">
        <v>267</v>
      </c>
      <c r="F36" s="2">
        <v>43</v>
      </c>
      <c r="G36" s="2" t="s">
        <v>268</v>
      </c>
      <c r="H36" s="13">
        <v>70691355</v>
      </c>
      <c r="J36" s="6">
        <v>42471</v>
      </c>
      <c r="K36" s="6">
        <v>42478</v>
      </c>
      <c r="L36" s="2" t="s">
        <v>269</v>
      </c>
      <c r="M36" s="2" t="s">
        <v>32</v>
      </c>
      <c r="N36" s="2" t="s">
        <v>33</v>
      </c>
      <c r="O36" s="2" t="s">
        <v>34</v>
      </c>
      <c r="P36" s="16" t="s">
        <v>270</v>
      </c>
      <c r="Q36" s="14" t="s">
        <v>271</v>
      </c>
      <c r="R36" s="2" t="s">
        <v>100</v>
      </c>
      <c r="S36" s="15">
        <v>5000</v>
      </c>
      <c r="T36" s="2" t="s">
        <v>101</v>
      </c>
      <c r="U36" s="2" t="s">
        <v>272</v>
      </c>
      <c r="V36" s="2" t="s">
        <v>273</v>
      </c>
      <c r="W36" s="2" t="s">
        <v>65</v>
      </c>
      <c r="Y36" s="2">
        <f t="shared" si="0"/>
        <v>2016</v>
      </c>
      <c r="Z36" s="6">
        <f t="shared" si="1"/>
        <v>42843</v>
      </c>
      <c r="AA36" s="2">
        <f t="shared" si="2"/>
        <v>2017</v>
      </c>
    </row>
    <row r="37" spans="1:27" x14ac:dyDescent="0.35">
      <c r="A37" s="10">
        <v>42478</v>
      </c>
      <c r="B37" s="2" t="s">
        <v>274</v>
      </c>
      <c r="C37" s="11" t="s">
        <v>275</v>
      </c>
      <c r="D37" s="12" t="s">
        <v>276</v>
      </c>
      <c r="E37" s="2" t="s">
        <v>277</v>
      </c>
      <c r="H37" s="13">
        <v>76048001</v>
      </c>
      <c r="J37" s="6">
        <v>42478</v>
      </c>
      <c r="K37" s="6">
        <v>42479</v>
      </c>
      <c r="L37" s="2" t="s">
        <v>119</v>
      </c>
      <c r="M37" s="2" t="s">
        <v>32</v>
      </c>
      <c r="N37" s="2" t="s">
        <v>33</v>
      </c>
      <c r="O37" s="2" t="s">
        <v>34</v>
      </c>
      <c r="P37" s="16" t="s">
        <v>278</v>
      </c>
      <c r="R37" s="2" t="s">
        <v>44</v>
      </c>
      <c r="S37" s="15">
        <v>2000</v>
      </c>
      <c r="T37" s="2" t="s">
        <v>45</v>
      </c>
      <c r="X37" s="2" t="s">
        <v>54</v>
      </c>
      <c r="Y37" s="2">
        <f t="shared" si="0"/>
        <v>2016</v>
      </c>
      <c r="Z37" s="6">
        <f t="shared" si="1"/>
        <v>42844</v>
      </c>
      <c r="AA37" s="2">
        <f t="shared" si="2"/>
        <v>2017</v>
      </c>
    </row>
    <row r="38" spans="1:27" x14ac:dyDescent="0.35">
      <c r="A38" s="10">
        <v>42485</v>
      </c>
      <c r="B38" s="2" t="s">
        <v>279</v>
      </c>
      <c r="C38" s="11" t="s">
        <v>56</v>
      </c>
      <c r="D38" s="2" t="s">
        <v>57</v>
      </c>
      <c r="E38" s="2" t="s">
        <v>58</v>
      </c>
      <c r="F38" s="2">
        <v>50</v>
      </c>
      <c r="G38" s="2" t="s">
        <v>59</v>
      </c>
      <c r="H38" s="13">
        <v>78531630</v>
      </c>
      <c r="I38" s="13">
        <v>0</v>
      </c>
      <c r="J38" s="6">
        <f>K38-10</f>
        <v>42475</v>
      </c>
      <c r="K38" s="6">
        <v>42485</v>
      </c>
      <c r="L38" s="2" t="s">
        <v>60</v>
      </c>
      <c r="M38" s="2" t="s">
        <v>32</v>
      </c>
      <c r="N38" s="2" t="s">
        <v>33</v>
      </c>
      <c r="O38" s="2" t="s">
        <v>34</v>
      </c>
      <c r="P38" s="16" t="s">
        <v>61</v>
      </c>
      <c r="Q38" s="14" t="s">
        <v>62</v>
      </c>
      <c r="R38" s="2" t="s">
        <v>44</v>
      </c>
      <c r="S38" s="15">
        <v>1000</v>
      </c>
      <c r="T38" s="2" t="s">
        <v>45</v>
      </c>
      <c r="U38" s="2" t="s">
        <v>63</v>
      </c>
      <c r="V38" s="2" t="s">
        <v>64</v>
      </c>
      <c r="W38" s="2" t="s">
        <v>65</v>
      </c>
      <c r="X38" s="2" t="s">
        <v>54</v>
      </c>
      <c r="Y38" s="2">
        <f t="shared" si="0"/>
        <v>2016</v>
      </c>
      <c r="Z38" s="6">
        <f t="shared" si="1"/>
        <v>42850</v>
      </c>
      <c r="AA38" s="2">
        <f t="shared" si="2"/>
        <v>2017</v>
      </c>
    </row>
    <row r="39" spans="1:27" x14ac:dyDescent="0.35">
      <c r="A39" s="10">
        <v>42485</v>
      </c>
      <c r="B39" s="2" t="s">
        <v>280</v>
      </c>
      <c r="D39" s="2" t="s">
        <v>281</v>
      </c>
      <c r="E39" s="2" t="s">
        <v>282</v>
      </c>
      <c r="J39" s="6">
        <v>42475</v>
      </c>
      <c r="K39" s="6">
        <v>42485</v>
      </c>
      <c r="O39" s="2"/>
      <c r="P39" s="16" t="s">
        <v>283</v>
      </c>
      <c r="R39" s="2" t="s">
        <v>100</v>
      </c>
      <c r="S39" s="15">
        <v>1000</v>
      </c>
      <c r="T39" s="2" t="s">
        <v>101</v>
      </c>
      <c r="Y39" s="2">
        <f t="shared" si="0"/>
        <v>2016</v>
      </c>
      <c r="Z39" s="6">
        <f t="shared" si="1"/>
        <v>42850</v>
      </c>
      <c r="AA39" s="2">
        <f t="shared" si="2"/>
        <v>2017</v>
      </c>
    </row>
    <row r="40" spans="1:27" x14ac:dyDescent="0.35">
      <c r="A40" s="10">
        <v>42492</v>
      </c>
      <c r="B40" s="2" t="s">
        <v>284</v>
      </c>
      <c r="C40" s="11" t="s">
        <v>285</v>
      </c>
      <c r="D40" s="17" t="s">
        <v>286</v>
      </c>
      <c r="E40" s="2" t="s">
        <v>287</v>
      </c>
      <c r="F40" s="2">
        <v>49</v>
      </c>
      <c r="G40" s="2" t="s">
        <v>288</v>
      </c>
      <c r="H40" s="13">
        <v>76955258</v>
      </c>
      <c r="J40" s="6">
        <v>42482</v>
      </c>
      <c r="K40" s="6">
        <v>42492</v>
      </c>
      <c r="L40" s="2" t="s">
        <v>289</v>
      </c>
      <c r="M40" s="2" t="s">
        <v>32</v>
      </c>
      <c r="N40" s="2" t="s">
        <v>33</v>
      </c>
      <c r="O40" s="2" t="s">
        <v>34</v>
      </c>
      <c r="P40" s="16" t="s">
        <v>290</v>
      </c>
      <c r="Q40" s="14" t="s">
        <v>291</v>
      </c>
      <c r="R40" s="2" t="s">
        <v>292</v>
      </c>
      <c r="S40" s="15">
        <v>2000</v>
      </c>
      <c r="T40" s="2" t="s">
        <v>37</v>
      </c>
      <c r="U40" s="2" t="s">
        <v>293</v>
      </c>
      <c r="V40" s="2" t="s">
        <v>294</v>
      </c>
      <c r="W40" s="2" t="s">
        <v>295</v>
      </c>
      <c r="Y40" s="2">
        <f t="shared" si="0"/>
        <v>2016</v>
      </c>
      <c r="Z40" s="6">
        <f t="shared" si="1"/>
        <v>42857</v>
      </c>
      <c r="AA40" s="2">
        <f t="shared" si="2"/>
        <v>2017</v>
      </c>
    </row>
    <row r="41" spans="1:27" x14ac:dyDescent="0.35">
      <c r="A41" s="21">
        <v>42494</v>
      </c>
      <c r="B41" s="2" t="s">
        <v>296</v>
      </c>
      <c r="C41" s="22" t="s">
        <v>297</v>
      </c>
      <c r="D41" s="23" t="s">
        <v>298</v>
      </c>
      <c r="E41" s="24" t="s">
        <v>299</v>
      </c>
      <c r="H41" s="25"/>
      <c r="I41" s="25"/>
      <c r="J41" s="26">
        <v>42494</v>
      </c>
      <c r="K41" s="6">
        <v>42502</v>
      </c>
      <c r="L41" s="24" t="s">
        <v>300</v>
      </c>
      <c r="M41" s="24" t="s">
        <v>42</v>
      </c>
      <c r="N41" s="24" t="s">
        <v>33</v>
      </c>
      <c r="O41" s="24" t="s">
        <v>34</v>
      </c>
      <c r="P41" s="27" t="s">
        <v>301</v>
      </c>
      <c r="R41" s="24" t="s">
        <v>36</v>
      </c>
      <c r="S41" s="28">
        <v>500</v>
      </c>
      <c r="T41" s="24" t="s">
        <v>37</v>
      </c>
      <c r="X41" s="24" t="s">
        <v>54</v>
      </c>
      <c r="Y41" s="2">
        <f t="shared" si="0"/>
        <v>2016</v>
      </c>
      <c r="Z41" s="6">
        <f t="shared" si="1"/>
        <v>42867</v>
      </c>
      <c r="AA41" s="2">
        <f t="shared" si="2"/>
        <v>2017</v>
      </c>
    </row>
    <row r="42" spans="1:27" x14ac:dyDescent="0.35">
      <c r="A42" s="32">
        <v>42499</v>
      </c>
      <c r="B42" s="2" t="s">
        <v>302</v>
      </c>
      <c r="C42" s="33" t="s">
        <v>303</v>
      </c>
      <c r="D42" s="34" t="s">
        <v>304</v>
      </c>
      <c r="E42" s="35" t="s">
        <v>305</v>
      </c>
      <c r="H42" s="36">
        <v>77325104</v>
      </c>
      <c r="I42" s="36"/>
      <c r="J42" s="37">
        <v>42499</v>
      </c>
      <c r="K42" s="6">
        <v>42495</v>
      </c>
      <c r="L42" s="35" t="s">
        <v>306</v>
      </c>
      <c r="M42" s="35" t="s">
        <v>32</v>
      </c>
      <c r="N42" s="35" t="s">
        <v>33</v>
      </c>
      <c r="O42" s="35" t="s">
        <v>34</v>
      </c>
      <c r="P42" s="38" t="s">
        <v>307</v>
      </c>
      <c r="R42" s="35" t="s">
        <v>100</v>
      </c>
      <c r="S42" s="39">
        <v>5000</v>
      </c>
      <c r="T42" s="35" t="s">
        <v>101</v>
      </c>
      <c r="X42" s="35" t="s">
        <v>54</v>
      </c>
      <c r="Y42" s="2">
        <f t="shared" si="0"/>
        <v>2016</v>
      </c>
      <c r="Z42" s="6">
        <f t="shared" si="1"/>
        <v>42860</v>
      </c>
      <c r="AA42" s="2">
        <f t="shared" si="2"/>
        <v>2017</v>
      </c>
    </row>
    <row r="43" spans="1:27" x14ac:dyDescent="0.35">
      <c r="A43" s="10">
        <v>42502</v>
      </c>
      <c r="B43" s="2" t="s">
        <v>308</v>
      </c>
      <c r="C43" s="11" t="s">
        <v>309</v>
      </c>
      <c r="D43" s="17" t="s">
        <v>310</v>
      </c>
      <c r="E43" s="2" t="s">
        <v>311</v>
      </c>
      <c r="F43" s="2">
        <v>79</v>
      </c>
      <c r="G43" s="2" t="s">
        <v>312</v>
      </c>
      <c r="H43" s="13">
        <v>70359539</v>
      </c>
      <c r="J43" s="6">
        <v>42502</v>
      </c>
      <c r="K43" s="6">
        <v>42510</v>
      </c>
      <c r="L43" s="2" t="s">
        <v>313</v>
      </c>
      <c r="M43" s="2" t="s">
        <v>32</v>
      </c>
      <c r="N43" s="2" t="s">
        <v>33</v>
      </c>
      <c r="O43" s="2" t="s">
        <v>34</v>
      </c>
      <c r="P43" s="16" t="s">
        <v>126</v>
      </c>
      <c r="Q43" s="14" t="s">
        <v>314</v>
      </c>
      <c r="R43" s="2" t="s">
        <v>315</v>
      </c>
      <c r="S43" s="15">
        <v>2000</v>
      </c>
      <c r="T43" s="2" t="s">
        <v>205</v>
      </c>
      <c r="X43" s="2" t="s">
        <v>54</v>
      </c>
      <c r="Y43" s="2">
        <f t="shared" si="0"/>
        <v>2016</v>
      </c>
      <c r="Z43" s="6">
        <f t="shared" si="1"/>
        <v>42875</v>
      </c>
      <c r="AA43" s="2">
        <f t="shared" si="2"/>
        <v>2017</v>
      </c>
    </row>
    <row r="44" spans="1:27" x14ac:dyDescent="0.35">
      <c r="A44" s="10">
        <v>42507</v>
      </c>
      <c r="B44" s="2" t="s">
        <v>316</v>
      </c>
      <c r="C44" s="11" t="s">
        <v>56</v>
      </c>
      <c r="D44" s="17" t="s">
        <v>57</v>
      </c>
      <c r="E44" s="2" t="s">
        <v>58</v>
      </c>
      <c r="F44" s="2">
        <v>50</v>
      </c>
      <c r="G44" s="2" t="s">
        <v>59</v>
      </c>
      <c r="H44" s="13">
        <v>78531630</v>
      </c>
      <c r="I44" s="13">
        <v>0</v>
      </c>
      <c r="J44" s="6">
        <v>42507</v>
      </c>
      <c r="K44" s="6">
        <v>42515</v>
      </c>
      <c r="L44" s="2" t="s">
        <v>60</v>
      </c>
      <c r="M44" s="2" t="s">
        <v>32</v>
      </c>
      <c r="N44" s="2" t="s">
        <v>33</v>
      </c>
      <c r="O44" s="2" t="s">
        <v>34</v>
      </c>
      <c r="P44" s="16" t="s">
        <v>61</v>
      </c>
      <c r="Q44" s="14" t="s">
        <v>62</v>
      </c>
      <c r="R44" s="2" t="s">
        <v>44</v>
      </c>
      <c r="S44" s="15">
        <v>2000</v>
      </c>
      <c r="T44" s="2" t="s">
        <v>45</v>
      </c>
      <c r="U44" s="2" t="s">
        <v>63</v>
      </c>
      <c r="V44" s="2" t="s">
        <v>64</v>
      </c>
      <c r="W44" s="2" t="s">
        <v>65</v>
      </c>
      <c r="X44" s="2" t="s">
        <v>54</v>
      </c>
      <c r="Y44" s="2">
        <f t="shared" si="0"/>
        <v>2016</v>
      </c>
      <c r="Z44" s="6">
        <f t="shared" si="1"/>
        <v>42880</v>
      </c>
      <c r="AA44" s="2">
        <f t="shared" si="2"/>
        <v>2017</v>
      </c>
    </row>
    <row r="45" spans="1:27" x14ac:dyDescent="0.35">
      <c r="A45" s="10">
        <v>42507</v>
      </c>
      <c r="B45" s="2" t="s">
        <v>317</v>
      </c>
      <c r="C45" s="11" t="s">
        <v>318</v>
      </c>
      <c r="D45" s="2" t="s">
        <v>319</v>
      </c>
      <c r="E45" s="2" t="s">
        <v>320</v>
      </c>
      <c r="J45" s="6">
        <v>42507</v>
      </c>
      <c r="K45" s="6">
        <v>42515</v>
      </c>
      <c r="L45" s="2" t="s">
        <v>321</v>
      </c>
      <c r="M45" s="2" t="s">
        <v>32</v>
      </c>
      <c r="N45" s="2" t="s">
        <v>33</v>
      </c>
      <c r="O45" s="2" t="s">
        <v>34</v>
      </c>
      <c r="P45" s="16" t="s">
        <v>322</v>
      </c>
      <c r="R45" s="2" t="s">
        <v>323</v>
      </c>
      <c r="S45" s="15">
        <v>2000</v>
      </c>
      <c r="T45" s="2" t="s">
        <v>205</v>
      </c>
      <c r="X45" s="2" t="s">
        <v>54</v>
      </c>
      <c r="Y45" s="2">
        <f t="shared" si="0"/>
        <v>2016</v>
      </c>
      <c r="Z45" s="6">
        <f t="shared" si="1"/>
        <v>42880</v>
      </c>
      <c r="AA45" s="2">
        <f t="shared" si="2"/>
        <v>2017</v>
      </c>
    </row>
    <row r="46" spans="1:27" x14ac:dyDescent="0.35">
      <c r="A46" s="10">
        <v>42516</v>
      </c>
      <c r="B46" s="2" t="s">
        <v>324</v>
      </c>
      <c r="C46" s="11" t="s">
        <v>297</v>
      </c>
      <c r="D46" s="17" t="s">
        <v>298</v>
      </c>
      <c r="E46" s="2" t="s">
        <v>299</v>
      </c>
      <c r="J46" s="6">
        <v>42516</v>
      </c>
      <c r="K46" s="6">
        <v>42524</v>
      </c>
      <c r="L46" s="2" t="s">
        <v>300</v>
      </c>
      <c r="M46" s="2" t="s">
        <v>42</v>
      </c>
      <c r="N46" s="2" t="s">
        <v>33</v>
      </c>
      <c r="O46" s="2" t="s">
        <v>34</v>
      </c>
      <c r="P46" s="16" t="s">
        <v>301</v>
      </c>
      <c r="R46" s="2" t="s">
        <v>36</v>
      </c>
      <c r="S46" s="15">
        <v>3800</v>
      </c>
      <c r="T46" s="2" t="s">
        <v>325</v>
      </c>
      <c r="X46" s="2" t="s">
        <v>170</v>
      </c>
      <c r="Y46" s="2">
        <f t="shared" si="0"/>
        <v>2016</v>
      </c>
      <c r="Z46" s="6">
        <f t="shared" si="1"/>
        <v>42889</v>
      </c>
      <c r="AA46" s="2">
        <f t="shared" si="2"/>
        <v>2017</v>
      </c>
    </row>
    <row r="47" spans="1:27" x14ac:dyDescent="0.35">
      <c r="A47" s="10">
        <v>42520</v>
      </c>
      <c r="B47" s="2" t="s">
        <v>326</v>
      </c>
      <c r="C47" s="11" t="s">
        <v>327</v>
      </c>
      <c r="D47" s="17" t="s">
        <v>328</v>
      </c>
      <c r="E47" s="2" t="s">
        <v>329</v>
      </c>
      <c r="J47" s="6">
        <v>42520</v>
      </c>
      <c r="K47" s="6">
        <v>42528</v>
      </c>
      <c r="L47" s="2" t="s">
        <v>330</v>
      </c>
      <c r="M47" s="2" t="s">
        <v>32</v>
      </c>
      <c r="N47" s="2" t="s">
        <v>33</v>
      </c>
      <c r="O47" s="2" t="s">
        <v>34</v>
      </c>
      <c r="P47" s="16" t="s">
        <v>331</v>
      </c>
      <c r="R47" s="2" t="s">
        <v>245</v>
      </c>
      <c r="S47" s="15">
        <v>1000</v>
      </c>
      <c r="T47" s="2" t="s">
        <v>37</v>
      </c>
      <c r="X47" s="2" t="s">
        <v>170</v>
      </c>
      <c r="Y47" s="2">
        <f t="shared" si="0"/>
        <v>2016</v>
      </c>
      <c r="Z47" s="6">
        <f t="shared" si="1"/>
        <v>42893</v>
      </c>
      <c r="AA47" s="2">
        <f t="shared" si="2"/>
        <v>2017</v>
      </c>
    </row>
    <row r="48" spans="1:27" x14ac:dyDescent="0.35">
      <c r="A48" s="10">
        <v>42520</v>
      </c>
      <c r="B48" s="2" t="s">
        <v>332</v>
      </c>
      <c r="C48" s="11" t="s">
        <v>327</v>
      </c>
      <c r="D48" s="17" t="s">
        <v>328</v>
      </c>
      <c r="E48" s="2" t="s">
        <v>329</v>
      </c>
      <c r="J48" s="6">
        <v>42520</v>
      </c>
      <c r="K48" s="6">
        <v>42528</v>
      </c>
      <c r="L48" s="2" t="s">
        <v>330</v>
      </c>
      <c r="M48" s="2" t="s">
        <v>32</v>
      </c>
      <c r="N48" s="2" t="s">
        <v>33</v>
      </c>
      <c r="O48" s="2" t="s">
        <v>34</v>
      </c>
      <c r="P48" s="2" t="s">
        <v>331</v>
      </c>
      <c r="R48" s="2" t="s">
        <v>245</v>
      </c>
      <c r="S48" s="15">
        <v>1000</v>
      </c>
      <c r="T48" s="2" t="s">
        <v>37</v>
      </c>
      <c r="X48" s="2" t="s">
        <v>170</v>
      </c>
      <c r="Y48" s="2">
        <f t="shared" si="0"/>
        <v>2016</v>
      </c>
      <c r="Z48" s="6">
        <f t="shared" si="1"/>
        <v>42893</v>
      </c>
      <c r="AA48" s="2">
        <f t="shared" si="2"/>
        <v>2017</v>
      </c>
    </row>
    <row r="49" spans="1:27" x14ac:dyDescent="0.35">
      <c r="A49" s="10">
        <v>42520</v>
      </c>
      <c r="B49" s="2" t="s">
        <v>333</v>
      </c>
      <c r="C49" s="11" t="s">
        <v>334</v>
      </c>
      <c r="D49" s="12" t="s">
        <v>335</v>
      </c>
      <c r="E49" s="2" t="s">
        <v>329</v>
      </c>
      <c r="J49" s="6">
        <v>42520</v>
      </c>
      <c r="K49" s="6">
        <v>42528</v>
      </c>
      <c r="L49" s="2" t="s">
        <v>336</v>
      </c>
      <c r="M49" s="2" t="s">
        <v>32</v>
      </c>
      <c r="N49" s="2" t="s">
        <v>33</v>
      </c>
      <c r="O49" s="2" t="s">
        <v>34</v>
      </c>
      <c r="P49" s="16" t="s">
        <v>337</v>
      </c>
      <c r="R49" s="2" t="s">
        <v>245</v>
      </c>
      <c r="S49" s="15">
        <v>15000</v>
      </c>
      <c r="T49" s="2" t="s">
        <v>37</v>
      </c>
      <c r="X49" s="2" t="s">
        <v>170</v>
      </c>
      <c r="Y49" s="2">
        <f t="shared" si="0"/>
        <v>2016</v>
      </c>
      <c r="Z49" s="6">
        <f t="shared" si="1"/>
        <v>42893</v>
      </c>
      <c r="AA49" s="2">
        <f t="shared" si="2"/>
        <v>2017</v>
      </c>
    </row>
    <row r="50" spans="1:27" x14ac:dyDescent="0.35">
      <c r="A50" s="10">
        <v>42520</v>
      </c>
      <c r="B50" s="2" t="s">
        <v>338</v>
      </c>
      <c r="C50" s="11" t="s">
        <v>339</v>
      </c>
      <c r="D50" s="2" t="s">
        <v>340</v>
      </c>
      <c r="E50" s="2" t="s">
        <v>341</v>
      </c>
      <c r="H50" s="13">
        <v>78196058</v>
      </c>
      <c r="J50" s="6">
        <v>42520</v>
      </c>
      <c r="K50" s="6">
        <v>42528</v>
      </c>
      <c r="L50" s="2" t="s">
        <v>342</v>
      </c>
      <c r="M50" s="2" t="s">
        <v>42</v>
      </c>
      <c r="N50" s="2" t="s">
        <v>33</v>
      </c>
      <c r="O50" s="2" t="s">
        <v>34</v>
      </c>
      <c r="P50" s="16" t="s">
        <v>343</v>
      </c>
      <c r="R50" s="2" t="s">
        <v>344</v>
      </c>
      <c r="S50" s="15">
        <v>500</v>
      </c>
      <c r="T50" s="2" t="s">
        <v>37</v>
      </c>
      <c r="X50" s="2" t="s">
        <v>170</v>
      </c>
      <c r="Y50" s="2">
        <f t="shared" si="0"/>
        <v>2016</v>
      </c>
      <c r="Z50" s="6">
        <f t="shared" si="1"/>
        <v>42893</v>
      </c>
      <c r="AA50" s="2">
        <f t="shared" si="2"/>
        <v>2017</v>
      </c>
    </row>
    <row r="51" spans="1:27" x14ac:dyDescent="0.35">
      <c r="A51" s="10">
        <v>42520</v>
      </c>
      <c r="B51" s="2" t="s">
        <v>345</v>
      </c>
      <c r="C51" s="11" t="s">
        <v>346</v>
      </c>
      <c r="D51" s="17" t="s">
        <v>347</v>
      </c>
      <c r="E51" s="2" t="s">
        <v>348</v>
      </c>
      <c r="J51" s="6">
        <v>42520</v>
      </c>
      <c r="K51" s="6">
        <v>42528</v>
      </c>
      <c r="L51" s="2" t="s">
        <v>349</v>
      </c>
      <c r="M51" s="2" t="s">
        <v>350</v>
      </c>
      <c r="N51" s="2" t="s">
        <v>33</v>
      </c>
      <c r="O51" s="2" t="s">
        <v>34</v>
      </c>
      <c r="P51" s="16" t="s">
        <v>351</v>
      </c>
      <c r="R51" s="2" t="s">
        <v>344</v>
      </c>
      <c r="S51" s="15">
        <v>500</v>
      </c>
      <c r="T51" s="2" t="s">
        <v>37</v>
      </c>
      <c r="X51" s="2" t="s">
        <v>170</v>
      </c>
      <c r="Y51" s="2">
        <f t="shared" si="0"/>
        <v>2016</v>
      </c>
      <c r="Z51" s="6">
        <f t="shared" si="1"/>
        <v>42893</v>
      </c>
      <c r="AA51" s="2">
        <f t="shared" si="2"/>
        <v>2017</v>
      </c>
    </row>
    <row r="52" spans="1:27" x14ac:dyDescent="0.35">
      <c r="A52" s="10">
        <v>42521</v>
      </c>
      <c r="B52" s="2" t="s">
        <v>352</v>
      </c>
      <c r="C52" s="11" t="s">
        <v>353</v>
      </c>
      <c r="D52" s="17" t="s">
        <v>354</v>
      </c>
      <c r="E52" s="2" t="s">
        <v>355</v>
      </c>
      <c r="J52" s="6">
        <v>42521</v>
      </c>
      <c r="K52" s="6">
        <v>42529</v>
      </c>
      <c r="L52" s="2" t="s">
        <v>356</v>
      </c>
      <c r="M52" s="2" t="s">
        <v>32</v>
      </c>
      <c r="N52" s="2" t="s">
        <v>33</v>
      </c>
      <c r="O52" s="2" t="s">
        <v>34</v>
      </c>
      <c r="P52" s="16" t="s">
        <v>357</v>
      </c>
      <c r="R52" s="2" t="s">
        <v>358</v>
      </c>
      <c r="S52" s="15">
        <v>1000</v>
      </c>
      <c r="T52" s="2" t="s">
        <v>205</v>
      </c>
      <c r="X52" s="2" t="s">
        <v>170</v>
      </c>
      <c r="Y52" s="2">
        <f t="shared" si="0"/>
        <v>2016</v>
      </c>
      <c r="Z52" s="6">
        <f t="shared" si="1"/>
        <v>42894</v>
      </c>
      <c r="AA52" s="2">
        <f t="shared" si="2"/>
        <v>2017</v>
      </c>
    </row>
    <row r="53" spans="1:27" x14ac:dyDescent="0.35">
      <c r="A53" s="10">
        <v>42522</v>
      </c>
      <c r="B53" s="2" t="s">
        <v>359</v>
      </c>
      <c r="C53" s="11" t="s">
        <v>303</v>
      </c>
      <c r="D53" s="12" t="s">
        <v>304</v>
      </c>
      <c r="E53" s="2" t="s">
        <v>305</v>
      </c>
      <c r="H53" s="13">
        <v>77325104</v>
      </c>
      <c r="J53" s="6">
        <v>42522</v>
      </c>
      <c r="K53" s="6">
        <v>42530</v>
      </c>
      <c r="L53" s="2" t="s">
        <v>306</v>
      </c>
      <c r="M53" s="2" t="s">
        <v>32</v>
      </c>
      <c r="N53" s="2" t="s">
        <v>33</v>
      </c>
      <c r="O53" s="2" t="s">
        <v>34</v>
      </c>
      <c r="P53" s="16" t="s">
        <v>307</v>
      </c>
      <c r="R53" s="2" t="s">
        <v>100</v>
      </c>
      <c r="S53" s="15">
        <v>5000</v>
      </c>
      <c r="T53" s="2" t="s">
        <v>101</v>
      </c>
      <c r="X53" s="2" t="s">
        <v>54</v>
      </c>
      <c r="Y53" s="2">
        <f t="shared" si="0"/>
        <v>2016</v>
      </c>
      <c r="Z53" s="6">
        <f t="shared" si="1"/>
        <v>42895</v>
      </c>
      <c r="AA53" s="2">
        <f t="shared" si="2"/>
        <v>2017</v>
      </c>
    </row>
    <row r="54" spans="1:27" x14ac:dyDescent="0.35">
      <c r="A54" s="10">
        <v>42522</v>
      </c>
      <c r="B54" s="2" t="s">
        <v>360</v>
      </c>
      <c r="C54" s="11" t="s">
        <v>361</v>
      </c>
      <c r="D54" s="12" t="s">
        <v>362</v>
      </c>
      <c r="E54" s="2" t="s">
        <v>363</v>
      </c>
      <c r="J54" s="6">
        <v>42521</v>
      </c>
      <c r="K54" s="6">
        <v>42530</v>
      </c>
      <c r="L54" s="2" t="s">
        <v>364</v>
      </c>
      <c r="M54" s="2" t="s">
        <v>42</v>
      </c>
      <c r="N54" s="2" t="s">
        <v>33</v>
      </c>
      <c r="O54" s="2" t="s">
        <v>34</v>
      </c>
      <c r="P54" s="16" t="s">
        <v>365</v>
      </c>
      <c r="R54" s="2" t="s">
        <v>44</v>
      </c>
      <c r="S54" s="15">
        <v>1000</v>
      </c>
      <c r="T54" s="2" t="s">
        <v>45</v>
      </c>
      <c r="X54" s="2" t="s">
        <v>170</v>
      </c>
      <c r="Y54" s="2">
        <f t="shared" si="0"/>
        <v>2016</v>
      </c>
      <c r="Z54" s="6">
        <f t="shared" si="1"/>
        <v>42895</v>
      </c>
      <c r="AA54" s="2">
        <f t="shared" si="2"/>
        <v>2017</v>
      </c>
    </row>
    <row r="55" spans="1:27" x14ac:dyDescent="0.35">
      <c r="A55" s="10">
        <v>42529</v>
      </c>
      <c r="B55" s="2" t="s">
        <v>366</v>
      </c>
      <c r="C55" s="11" t="s">
        <v>367</v>
      </c>
      <c r="D55" s="17" t="s">
        <v>368</v>
      </c>
      <c r="E55" s="2" t="s">
        <v>369</v>
      </c>
      <c r="J55" s="6">
        <v>42529</v>
      </c>
      <c r="K55" s="6">
        <v>42537</v>
      </c>
      <c r="L55" s="2" t="s">
        <v>370</v>
      </c>
      <c r="M55" s="2" t="s">
        <v>371</v>
      </c>
      <c r="N55" s="2" t="s">
        <v>33</v>
      </c>
      <c r="O55" s="2" t="s">
        <v>34</v>
      </c>
      <c r="P55" s="16" t="s">
        <v>372</v>
      </c>
      <c r="R55" s="2" t="s">
        <v>373</v>
      </c>
      <c r="S55" s="15">
        <v>500</v>
      </c>
      <c r="T55" s="2" t="s">
        <v>37</v>
      </c>
      <c r="X55" s="2" t="s">
        <v>54</v>
      </c>
      <c r="Y55" s="2">
        <f t="shared" si="0"/>
        <v>2016</v>
      </c>
      <c r="Z55" s="6">
        <f t="shared" si="1"/>
        <v>42902</v>
      </c>
      <c r="AA55" s="2">
        <f t="shared" si="2"/>
        <v>2017</v>
      </c>
    </row>
    <row r="56" spans="1:27" x14ac:dyDescent="0.35">
      <c r="A56" s="10">
        <v>42529</v>
      </c>
      <c r="B56" s="2" t="s">
        <v>374</v>
      </c>
      <c r="C56" s="11" t="s">
        <v>123</v>
      </c>
      <c r="D56" s="12" t="s">
        <v>124</v>
      </c>
      <c r="E56" s="2" t="s">
        <v>125</v>
      </c>
      <c r="H56" s="13">
        <v>73961612</v>
      </c>
      <c r="I56" s="13">
        <v>22225459</v>
      </c>
      <c r="J56" s="6">
        <v>42529</v>
      </c>
      <c r="K56" s="6">
        <v>42536</v>
      </c>
      <c r="L56" s="2" t="s">
        <v>119</v>
      </c>
      <c r="M56" s="2" t="s">
        <v>32</v>
      </c>
      <c r="N56" s="2" t="s">
        <v>33</v>
      </c>
      <c r="O56" s="2" t="s">
        <v>34</v>
      </c>
      <c r="P56" s="16" t="s">
        <v>126</v>
      </c>
      <c r="R56" s="2" t="s">
        <v>44</v>
      </c>
      <c r="S56" s="15">
        <v>10000</v>
      </c>
      <c r="T56" s="2" t="s">
        <v>45</v>
      </c>
      <c r="X56" s="2" t="s">
        <v>54</v>
      </c>
      <c r="Y56" s="2">
        <f t="shared" si="0"/>
        <v>2016</v>
      </c>
      <c r="Z56" s="6">
        <f t="shared" si="1"/>
        <v>42901</v>
      </c>
      <c r="AA56" s="2">
        <f t="shared" si="2"/>
        <v>2017</v>
      </c>
    </row>
    <row r="57" spans="1:27" x14ac:dyDescent="0.35">
      <c r="A57" s="10">
        <v>42531</v>
      </c>
      <c r="B57" s="2" t="s">
        <v>375</v>
      </c>
      <c r="C57" s="11" t="s">
        <v>376</v>
      </c>
      <c r="D57" s="17" t="s">
        <v>377</v>
      </c>
      <c r="E57" s="2" t="s">
        <v>378</v>
      </c>
      <c r="J57" s="6">
        <v>42531</v>
      </c>
      <c r="K57" s="6">
        <v>42541</v>
      </c>
      <c r="L57" s="2" t="s">
        <v>379</v>
      </c>
      <c r="M57" s="2" t="s">
        <v>32</v>
      </c>
      <c r="N57" s="2" t="s">
        <v>33</v>
      </c>
      <c r="O57" s="2" t="s">
        <v>34</v>
      </c>
      <c r="P57" s="16" t="s">
        <v>380</v>
      </c>
      <c r="R57" s="2" t="s">
        <v>36</v>
      </c>
      <c r="S57" s="15">
        <v>1500</v>
      </c>
      <c r="T57" s="2" t="s">
        <v>325</v>
      </c>
      <c r="X57" s="2" t="s">
        <v>54</v>
      </c>
      <c r="Y57" s="2">
        <f t="shared" si="0"/>
        <v>2016</v>
      </c>
      <c r="Z57" s="6">
        <f t="shared" si="1"/>
        <v>42906</v>
      </c>
      <c r="AA57" s="2">
        <f t="shared" si="2"/>
        <v>2017</v>
      </c>
    </row>
    <row r="58" spans="1:27" x14ac:dyDescent="0.35">
      <c r="A58" s="10">
        <v>42536</v>
      </c>
      <c r="B58" s="2" t="s">
        <v>381</v>
      </c>
      <c r="C58" s="11" t="s">
        <v>382</v>
      </c>
      <c r="D58" s="17" t="s">
        <v>383</v>
      </c>
      <c r="E58" s="2" t="s">
        <v>384</v>
      </c>
      <c r="J58" s="6">
        <v>42536</v>
      </c>
      <c r="K58" s="6">
        <v>42543</v>
      </c>
      <c r="L58" s="2" t="s">
        <v>385</v>
      </c>
      <c r="M58" s="2" t="s">
        <v>386</v>
      </c>
      <c r="N58" s="2" t="s">
        <v>33</v>
      </c>
      <c r="O58" s="2" t="s">
        <v>34</v>
      </c>
      <c r="P58" s="16" t="s">
        <v>387</v>
      </c>
      <c r="R58" s="2" t="s">
        <v>260</v>
      </c>
      <c r="S58" s="15">
        <v>1000</v>
      </c>
      <c r="T58" s="2" t="s">
        <v>37</v>
      </c>
      <c r="X58" s="2" t="s">
        <v>170</v>
      </c>
      <c r="Y58" s="2">
        <f t="shared" si="0"/>
        <v>2016</v>
      </c>
      <c r="Z58" s="6">
        <f t="shared" si="1"/>
        <v>42908</v>
      </c>
      <c r="AA58" s="2">
        <f t="shared" si="2"/>
        <v>2017</v>
      </c>
    </row>
    <row r="59" spans="1:27" x14ac:dyDescent="0.35">
      <c r="A59" s="10">
        <v>42536</v>
      </c>
      <c r="B59" s="2" t="s">
        <v>388</v>
      </c>
      <c r="C59" s="11" t="s">
        <v>389</v>
      </c>
      <c r="D59" s="17" t="s">
        <v>390</v>
      </c>
      <c r="E59" s="2" t="s">
        <v>391</v>
      </c>
      <c r="H59" s="13">
        <v>22785506</v>
      </c>
      <c r="J59" s="6">
        <v>42536</v>
      </c>
      <c r="K59" s="6">
        <v>42544</v>
      </c>
      <c r="L59" s="2" t="s">
        <v>392</v>
      </c>
      <c r="M59" s="2" t="s">
        <v>393</v>
      </c>
      <c r="N59" s="2" t="s">
        <v>33</v>
      </c>
      <c r="O59" s="2" t="s">
        <v>34</v>
      </c>
      <c r="P59" s="16" t="s">
        <v>394</v>
      </c>
      <c r="R59" s="2" t="s">
        <v>395</v>
      </c>
      <c r="S59" s="15">
        <v>1000</v>
      </c>
      <c r="T59" s="2" t="s">
        <v>205</v>
      </c>
      <c r="X59" s="2" t="s">
        <v>170</v>
      </c>
      <c r="Y59" s="2">
        <f t="shared" si="0"/>
        <v>2016</v>
      </c>
      <c r="Z59" s="6">
        <f t="shared" si="1"/>
        <v>42909</v>
      </c>
      <c r="AA59" s="2">
        <f t="shared" si="2"/>
        <v>2017</v>
      </c>
    </row>
    <row r="60" spans="1:27" x14ac:dyDescent="0.35">
      <c r="A60" s="10">
        <v>42537</v>
      </c>
      <c r="B60" s="2" t="s">
        <v>396</v>
      </c>
      <c r="C60" s="11" t="s">
        <v>397</v>
      </c>
      <c r="D60" s="17" t="s">
        <v>398</v>
      </c>
      <c r="E60" s="2" t="s">
        <v>399</v>
      </c>
      <c r="H60" s="13">
        <v>78595965</v>
      </c>
      <c r="J60" s="6">
        <v>42537</v>
      </c>
      <c r="K60" s="6">
        <v>42544</v>
      </c>
      <c r="L60" s="2" t="s">
        <v>400</v>
      </c>
      <c r="M60" s="2" t="s">
        <v>42</v>
      </c>
      <c r="N60" s="2" t="s">
        <v>33</v>
      </c>
      <c r="O60" s="2" t="s">
        <v>34</v>
      </c>
      <c r="P60" s="16" t="s">
        <v>401</v>
      </c>
      <c r="R60" s="2" t="s">
        <v>36</v>
      </c>
      <c r="S60" s="15">
        <v>3000</v>
      </c>
      <c r="T60" s="2" t="s">
        <v>325</v>
      </c>
      <c r="X60" s="2" t="s">
        <v>170</v>
      </c>
      <c r="Y60" s="2">
        <f t="shared" si="0"/>
        <v>2016</v>
      </c>
      <c r="Z60" s="6">
        <f t="shared" si="1"/>
        <v>42909</v>
      </c>
      <c r="AA60" s="2">
        <f t="shared" si="2"/>
        <v>2017</v>
      </c>
    </row>
    <row r="61" spans="1:27" x14ac:dyDescent="0.35">
      <c r="A61" s="10">
        <v>42537</v>
      </c>
      <c r="B61" s="2" t="s">
        <v>402</v>
      </c>
      <c r="D61" s="12" t="s">
        <v>39</v>
      </c>
      <c r="E61" s="2" t="s">
        <v>40</v>
      </c>
      <c r="J61" s="6">
        <v>42537</v>
      </c>
      <c r="K61" s="6">
        <v>42544</v>
      </c>
      <c r="L61" s="2" t="s">
        <v>41</v>
      </c>
      <c r="M61" s="2" t="s">
        <v>42</v>
      </c>
      <c r="N61" s="2" t="s">
        <v>33</v>
      </c>
      <c r="O61" s="2" t="s">
        <v>34</v>
      </c>
      <c r="P61" s="16" t="s">
        <v>43</v>
      </c>
      <c r="R61" s="2" t="s">
        <v>44</v>
      </c>
      <c r="S61" s="15">
        <v>5824.27</v>
      </c>
      <c r="T61" s="2" t="s">
        <v>45</v>
      </c>
      <c r="X61" s="2" t="s">
        <v>170</v>
      </c>
      <c r="Y61" s="2">
        <f t="shared" si="0"/>
        <v>2016</v>
      </c>
      <c r="Z61" s="6">
        <f t="shared" si="1"/>
        <v>42909</v>
      </c>
      <c r="AA61" s="2">
        <f t="shared" si="2"/>
        <v>2017</v>
      </c>
    </row>
    <row r="62" spans="1:27" x14ac:dyDescent="0.35">
      <c r="A62" s="10">
        <v>42537</v>
      </c>
      <c r="B62" s="2" t="s">
        <v>403</v>
      </c>
      <c r="C62" s="11" t="s">
        <v>404</v>
      </c>
      <c r="D62" s="12" t="s">
        <v>405</v>
      </c>
      <c r="E62" s="2" t="s">
        <v>406</v>
      </c>
      <c r="H62" s="13">
        <v>73961228</v>
      </c>
      <c r="I62" s="13">
        <v>22225459</v>
      </c>
      <c r="J62" s="6">
        <v>42537</v>
      </c>
      <c r="K62" s="6">
        <v>42544</v>
      </c>
      <c r="L62" s="2" t="s">
        <v>119</v>
      </c>
      <c r="M62" s="2" t="s">
        <v>32</v>
      </c>
      <c r="N62" s="2" t="s">
        <v>33</v>
      </c>
      <c r="O62" s="2" t="s">
        <v>34</v>
      </c>
      <c r="P62" s="16" t="s">
        <v>407</v>
      </c>
      <c r="R62" s="2" t="s">
        <v>44</v>
      </c>
      <c r="S62" s="15">
        <v>2000</v>
      </c>
      <c r="T62" s="2" t="s">
        <v>45</v>
      </c>
      <c r="X62" s="2" t="s">
        <v>170</v>
      </c>
      <c r="Y62" s="2">
        <f t="shared" si="0"/>
        <v>2016</v>
      </c>
      <c r="Z62" s="6">
        <f t="shared" si="1"/>
        <v>42909</v>
      </c>
      <c r="AA62" s="2">
        <f t="shared" si="2"/>
        <v>2017</v>
      </c>
    </row>
    <row r="63" spans="1:27" x14ac:dyDescent="0.35">
      <c r="A63" s="10">
        <v>42541</v>
      </c>
      <c r="B63" s="2" t="s">
        <v>408</v>
      </c>
      <c r="C63" s="11" t="s">
        <v>91</v>
      </c>
      <c r="D63" s="17" t="s">
        <v>92</v>
      </c>
      <c r="E63" s="2" t="s">
        <v>93</v>
      </c>
      <c r="J63" s="6">
        <v>42541</v>
      </c>
      <c r="K63" s="6">
        <v>42549</v>
      </c>
      <c r="L63" s="2" t="s">
        <v>94</v>
      </c>
      <c r="M63" s="2" t="s">
        <v>32</v>
      </c>
      <c r="N63" s="2" t="s">
        <v>33</v>
      </c>
      <c r="O63" s="2" t="s">
        <v>34</v>
      </c>
      <c r="P63" s="2" t="s">
        <v>95</v>
      </c>
      <c r="R63" s="2" t="s">
        <v>36</v>
      </c>
      <c r="S63" s="15">
        <v>6000</v>
      </c>
      <c r="T63" s="2" t="s">
        <v>325</v>
      </c>
      <c r="X63" s="2" t="s">
        <v>54</v>
      </c>
      <c r="Y63" s="2">
        <f t="shared" si="0"/>
        <v>2016</v>
      </c>
      <c r="Z63" s="6">
        <f t="shared" si="1"/>
        <v>42914</v>
      </c>
      <c r="AA63" s="2">
        <f t="shared" si="2"/>
        <v>2017</v>
      </c>
    </row>
    <row r="64" spans="1:27" x14ac:dyDescent="0.35">
      <c r="A64" s="10">
        <v>42541</v>
      </c>
      <c r="B64" s="2" t="s">
        <v>409</v>
      </c>
      <c r="C64" s="11" t="s">
        <v>47</v>
      </c>
      <c r="D64" s="17" t="s">
        <v>48</v>
      </c>
      <c r="E64" s="2" t="s">
        <v>49</v>
      </c>
      <c r="H64" s="13">
        <v>78915798</v>
      </c>
      <c r="J64" s="6">
        <v>42541</v>
      </c>
      <c r="K64" s="6">
        <v>42549</v>
      </c>
      <c r="L64" s="2" t="s">
        <v>50</v>
      </c>
      <c r="M64" s="2" t="s">
        <v>51</v>
      </c>
      <c r="N64" s="2" t="s">
        <v>33</v>
      </c>
      <c r="O64" s="2" t="s">
        <v>34</v>
      </c>
      <c r="P64" s="16" t="s">
        <v>52</v>
      </c>
      <c r="R64" s="2" t="s">
        <v>44</v>
      </c>
      <c r="S64" s="15">
        <v>2596.0300000000002</v>
      </c>
      <c r="T64" s="2" t="s">
        <v>45</v>
      </c>
      <c r="X64" s="2" t="s">
        <v>54</v>
      </c>
      <c r="Y64" s="2">
        <f t="shared" si="0"/>
        <v>2016</v>
      </c>
      <c r="Z64" s="6">
        <f t="shared" si="1"/>
        <v>42914</v>
      </c>
      <c r="AA64" s="2">
        <f t="shared" si="2"/>
        <v>2017</v>
      </c>
    </row>
    <row r="65" spans="1:27" x14ac:dyDescent="0.35">
      <c r="A65" s="10">
        <v>42541</v>
      </c>
      <c r="B65" s="2" t="s">
        <v>410</v>
      </c>
      <c r="D65" s="2" t="s">
        <v>411</v>
      </c>
      <c r="E65" s="2" t="s">
        <v>412</v>
      </c>
      <c r="J65" s="6">
        <v>42541</v>
      </c>
      <c r="K65" s="6">
        <v>42549</v>
      </c>
      <c r="O65" s="2"/>
      <c r="P65" s="16" t="s">
        <v>85</v>
      </c>
      <c r="R65" s="2" t="s">
        <v>100</v>
      </c>
      <c r="S65" s="15">
        <v>1000</v>
      </c>
      <c r="T65" s="2" t="s">
        <v>101</v>
      </c>
      <c r="Y65" s="2">
        <f t="shared" si="0"/>
        <v>2016</v>
      </c>
      <c r="Z65" s="6">
        <f t="shared" si="1"/>
        <v>42914</v>
      </c>
      <c r="AA65" s="2">
        <f t="shared" si="2"/>
        <v>2017</v>
      </c>
    </row>
    <row r="66" spans="1:27" x14ac:dyDescent="0.35">
      <c r="A66" s="10">
        <v>42543</v>
      </c>
      <c r="B66" s="2" t="s">
        <v>413</v>
      </c>
      <c r="C66" s="11" t="s">
        <v>414</v>
      </c>
      <c r="D66" s="12" t="s">
        <v>415</v>
      </c>
      <c r="E66" s="2" t="s">
        <v>416</v>
      </c>
      <c r="J66" s="6">
        <v>42543</v>
      </c>
      <c r="K66" s="6">
        <v>42551</v>
      </c>
      <c r="L66" s="2" t="s">
        <v>417</v>
      </c>
      <c r="M66" s="2" t="s">
        <v>32</v>
      </c>
      <c r="N66" s="2" t="s">
        <v>33</v>
      </c>
      <c r="O66" s="2" t="s">
        <v>34</v>
      </c>
      <c r="P66" s="16" t="s">
        <v>418</v>
      </c>
      <c r="R66" s="2" t="s">
        <v>36</v>
      </c>
      <c r="S66" s="15">
        <v>5000</v>
      </c>
      <c r="T66" s="2" t="s">
        <v>325</v>
      </c>
      <c r="X66" s="2" t="s">
        <v>54</v>
      </c>
      <c r="Y66" s="2">
        <f t="shared" ref="Y66:Y129" si="3">YEAR(A66)</f>
        <v>2016</v>
      </c>
      <c r="Z66" s="6">
        <f t="shared" ref="Z66:Z129" si="4">K66+365</f>
        <v>42916</v>
      </c>
      <c r="AA66" s="2">
        <f t="shared" ref="AA66:AA129" si="5">YEAR(Z66)</f>
        <v>2017</v>
      </c>
    </row>
    <row r="67" spans="1:27" x14ac:dyDescent="0.35">
      <c r="A67" s="10">
        <v>42544</v>
      </c>
      <c r="B67" s="2" t="s">
        <v>419</v>
      </c>
      <c r="C67" s="11" t="s">
        <v>303</v>
      </c>
      <c r="D67" s="12" t="s">
        <v>304</v>
      </c>
      <c r="E67" s="2" t="s">
        <v>305</v>
      </c>
      <c r="H67" s="13">
        <v>77325104</v>
      </c>
      <c r="J67" s="6">
        <v>42544</v>
      </c>
      <c r="K67" s="6">
        <v>42549</v>
      </c>
      <c r="L67" s="2" t="s">
        <v>306</v>
      </c>
      <c r="M67" s="2" t="s">
        <v>32</v>
      </c>
      <c r="N67" s="2" t="s">
        <v>33</v>
      </c>
      <c r="O67" s="2" t="s">
        <v>34</v>
      </c>
      <c r="P67" s="16" t="s">
        <v>307</v>
      </c>
      <c r="R67" s="2" t="s">
        <v>44</v>
      </c>
      <c r="S67" s="15">
        <v>10000</v>
      </c>
      <c r="T67" s="2" t="s">
        <v>45</v>
      </c>
      <c r="X67" s="2" t="s">
        <v>54</v>
      </c>
      <c r="Y67" s="2">
        <f t="shared" si="3"/>
        <v>2016</v>
      </c>
      <c r="Z67" s="6">
        <f t="shared" si="4"/>
        <v>42914</v>
      </c>
      <c r="AA67" s="2">
        <f t="shared" si="5"/>
        <v>2017</v>
      </c>
    </row>
    <row r="68" spans="1:27" x14ac:dyDescent="0.35">
      <c r="A68" s="10">
        <v>42544</v>
      </c>
      <c r="B68" s="2" t="s">
        <v>420</v>
      </c>
      <c r="C68" s="11" t="s">
        <v>421</v>
      </c>
      <c r="D68" s="17" t="s">
        <v>422</v>
      </c>
      <c r="E68" s="2" t="s">
        <v>423</v>
      </c>
      <c r="H68" s="13">
        <v>79628294</v>
      </c>
      <c r="J68" s="6">
        <v>42544</v>
      </c>
      <c r="K68" s="6">
        <v>42552</v>
      </c>
      <c r="L68" s="2" t="s">
        <v>424</v>
      </c>
      <c r="M68" s="2" t="s">
        <v>42</v>
      </c>
      <c r="N68" s="2" t="s">
        <v>33</v>
      </c>
      <c r="O68" s="2" t="s">
        <v>34</v>
      </c>
      <c r="P68" s="16" t="s">
        <v>425</v>
      </c>
      <c r="R68" s="2" t="s">
        <v>426</v>
      </c>
      <c r="S68" s="15">
        <v>2500</v>
      </c>
      <c r="T68" s="2" t="s">
        <v>205</v>
      </c>
      <c r="X68" s="2" t="s">
        <v>170</v>
      </c>
      <c r="Y68" s="2">
        <f t="shared" si="3"/>
        <v>2016</v>
      </c>
      <c r="Z68" s="6">
        <f t="shared" si="4"/>
        <v>42917</v>
      </c>
      <c r="AA68" s="2">
        <f t="shared" si="5"/>
        <v>2017</v>
      </c>
    </row>
    <row r="69" spans="1:27" x14ac:dyDescent="0.35">
      <c r="A69" s="10">
        <v>42544</v>
      </c>
      <c r="B69" s="2" t="s">
        <v>427</v>
      </c>
      <c r="C69" s="11" t="s">
        <v>428</v>
      </c>
      <c r="D69" s="17" t="s">
        <v>429</v>
      </c>
      <c r="E69" s="2" t="s">
        <v>430</v>
      </c>
      <c r="J69" s="6">
        <v>42544</v>
      </c>
      <c r="K69" s="6">
        <v>42552</v>
      </c>
      <c r="L69" s="2" t="s">
        <v>431</v>
      </c>
      <c r="M69" s="2" t="s">
        <v>51</v>
      </c>
      <c r="N69" s="2" t="s">
        <v>33</v>
      </c>
      <c r="O69" s="2" t="s">
        <v>34</v>
      </c>
      <c r="P69" s="16" t="s">
        <v>432</v>
      </c>
      <c r="R69" s="2" t="s">
        <v>344</v>
      </c>
      <c r="S69" s="15">
        <v>1500</v>
      </c>
      <c r="T69" s="2" t="s">
        <v>205</v>
      </c>
      <c r="X69" s="2" t="s">
        <v>170</v>
      </c>
      <c r="Y69" s="2">
        <f t="shared" si="3"/>
        <v>2016</v>
      </c>
      <c r="Z69" s="6">
        <f t="shared" si="4"/>
        <v>42917</v>
      </c>
      <c r="AA69" s="2">
        <f t="shared" si="5"/>
        <v>2017</v>
      </c>
    </row>
    <row r="70" spans="1:27" x14ac:dyDescent="0.35">
      <c r="A70" s="10">
        <v>42544</v>
      </c>
      <c r="B70" s="2" t="s">
        <v>433</v>
      </c>
      <c r="C70" s="11" t="s">
        <v>434</v>
      </c>
      <c r="D70" s="17" t="s">
        <v>435</v>
      </c>
      <c r="E70" s="2" t="s">
        <v>436</v>
      </c>
      <c r="J70" s="6">
        <v>42544</v>
      </c>
      <c r="K70" s="6">
        <v>42552</v>
      </c>
      <c r="L70" s="2" t="s">
        <v>437</v>
      </c>
      <c r="M70" s="2" t="s">
        <v>32</v>
      </c>
      <c r="N70" s="2" t="s">
        <v>33</v>
      </c>
      <c r="O70" s="2" t="s">
        <v>34</v>
      </c>
      <c r="P70" s="16" t="s">
        <v>438</v>
      </c>
      <c r="R70" s="2" t="s">
        <v>439</v>
      </c>
      <c r="S70" s="15">
        <v>2000</v>
      </c>
      <c r="T70" s="2" t="s">
        <v>205</v>
      </c>
      <c r="X70" s="2" t="s">
        <v>170</v>
      </c>
      <c r="Y70" s="2">
        <f t="shared" si="3"/>
        <v>2016</v>
      </c>
      <c r="Z70" s="6">
        <f t="shared" si="4"/>
        <v>42917</v>
      </c>
      <c r="AA70" s="2">
        <f t="shared" si="5"/>
        <v>2017</v>
      </c>
    </row>
    <row r="71" spans="1:27" x14ac:dyDescent="0.35">
      <c r="A71" s="10">
        <v>42545</v>
      </c>
      <c r="B71" s="2" t="s">
        <v>440</v>
      </c>
      <c r="D71" s="17" t="s">
        <v>441</v>
      </c>
      <c r="E71" s="2" t="s">
        <v>442</v>
      </c>
      <c r="H71" s="13">
        <v>79074850</v>
      </c>
      <c r="J71" s="6">
        <v>42545</v>
      </c>
      <c r="K71" s="6">
        <v>42556</v>
      </c>
      <c r="L71" s="2" t="s">
        <v>443</v>
      </c>
      <c r="M71" s="2" t="s">
        <v>32</v>
      </c>
      <c r="N71" s="2" t="s">
        <v>33</v>
      </c>
      <c r="O71" s="2" t="s">
        <v>34</v>
      </c>
      <c r="P71" s="16" t="s">
        <v>444</v>
      </c>
      <c r="R71" s="2" t="s">
        <v>445</v>
      </c>
      <c r="S71" s="15">
        <v>500</v>
      </c>
      <c r="T71" s="2" t="s">
        <v>37</v>
      </c>
      <c r="X71" s="2" t="s">
        <v>170</v>
      </c>
      <c r="Y71" s="2">
        <f t="shared" si="3"/>
        <v>2016</v>
      </c>
      <c r="Z71" s="6">
        <f t="shared" si="4"/>
        <v>42921</v>
      </c>
      <c r="AA71" s="2">
        <f t="shared" si="5"/>
        <v>2017</v>
      </c>
    </row>
    <row r="72" spans="1:27" x14ac:dyDescent="0.35">
      <c r="A72" s="10">
        <v>42545</v>
      </c>
      <c r="B72" s="2" t="s">
        <v>446</v>
      </c>
      <c r="C72" s="11" t="s">
        <v>447</v>
      </c>
      <c r="D72" s="17" t="s">
        <v>448</v>
      </c>
      <c r="E72" s="2" t="s">
        <v>449</v>
      </c>
      <c r="J72" s="6">
        <v>42545</v>
      </c>
      <c r="K72" s="6">
        <v>42556</v>
      </c>
      <c r="L72" s="2" t="s">
        <v>450</v>
      </c>
      <c r="M72" s="2" t="s">
        <v>451</v>
      </c>
      <c r="N72" s="2" t="s">
        <v>33</v>
      </c>
      <c r="O72" s="2" t="s">
        <v>34</v>
      </c>
      <c r="P72" s="16" t="s">
        <v>452</v>
      </c>
      <c r="R72" s="2" t="s">
        <v>445</v>
      </c>
      <c r="S72" s="15">
        <v>1000</v>
      </c>
      <c r="T72" s="2" t="s">
        <v>37</v>
      </c>
      <c r="X72" s="2" t="s">
        <v>170</v>
      </c>
      <c r="Y72" s="2">
        <f t="shared" si="3"/>
        <v>2016</v>
      </c>
      <c r="Z72" s="6">
        <f t="shared" si="4"/>
        <v>42921</v>
      </c>
      <c r="AA72" s="2">
        <f t="shared" si="5"/>
        <v>2017</v>
      </c>
    </row>
    <row r="73" spans="1:27" x14ac:dyDescent="0.35">
      <c r="A73" s="10">
        <v>42545</v>
      </c>
      <c r="B73" s="2" t="s">
        <v>453</v>
      </c>
      <c r="C73" s="11" t="s">
        <v>454</v>
      </c>
      <c r="D73" s="17" t="s">
        <v>455</v>
      </c>
      <c r="E73" s="2" t="s">
        <v>456</v>
      </c>
      <c r="J73" s="6">
        <v>42545</v>
      </c>
      <c r="K73" s="6">
        <v>42556</v>
      </c>
      <c r="L73" s="2" t="s">
        <v>457</v>
      </c>
      <c r="M73" s="2" t="s">
        <v>458</v>
      </c>
      <c r="N73" s="2" t="s">
        <v>33</v>
      </c>
      <c r="O73" s="2" t="s">
        <v>34</v>
      </c>
      <c r="P73" s="16" t="s">
        <v>459</v>
      </c>
      <c r="R73" s="2" t="s">
        <v>36</v>
      </c>
      <c r="S73" s="15">
        <v>1000</v>
      </c>
      <c r="T73" s="2" t="s">
        <v>325</v>
      </c>
      <c r="X73" s="2" t="s">
        <v>170</v>
      </c>
      <c r="Y73" s="2">
        <f t="shared" si="3"/>
        <v>2016</v>
      </c>
      <c r="Z73" s="6">
        <f t="shared" si="4"/>
        <v>42921</v>
      </c>
      <c r="AA73" s="2">
        <f t="shared" si="5"/>
        <v>2017</v>
      </c>
    </row>
    <row r="74" spans="1:27" x14ac:dyDescent="0.35">
      <c r="A74" s="21">
        <v>42555</v>
      </c>
      <c r="B74" s="2" t="s">
        <v>460</v>
      </c>
      <c r="C74" s="22" t="s">
        <v>461</v>
      </c>
      <c r="D74" s="23" t="s">
        <v>462</v>
      </c>
      <c r="E74" s="24" t="s">
        <v>463</v>
      </c>
      <c r="H74" s="25">
        <v>75785703</v>
      </c>
      <c r="I74" s="25"/>
      <c r="J74" s="26">
        <v>42555</v>
      </c>
      <c r="K74" s="6">
        <v>42563</v>
      </c>
      <c r="L74" s="24" t="s">
        <v>464</v>
      </c>
      <c r="M74" s="24" t="s">
        <v>32</v>
      </c>
      <c r="N74" s="24" t="s">
        <v>33</v>
      </c>
      <c r="O74" s="24" t="s">
        <v>34</v>
      </c>
      <c r="P74" s="27" t="s">
        <v>465</v>
      </c>
      <c r="R74" s="24" t="s">
        <v>100</v>
      </c>
      <c r="S74" s="28">
        <v>6000</v>
      </c>
      <c r="T74" s="24" t="s">
        <v>101</v>
      </c>
      <c r="X74" s="24" t="s">
        <v>170</v>
      </c>
      <c r="Y74" s="2">
        <f t="shared" si="3"/>
        <v>2016</v>
      </c>
      <c r="Z74" s="6">
        <f t="shared" si="4"/>
        <v>42928</v>
      </c>
      <c r="AA74" s="2">
        <f t="shared" si="5"/>
        <v>2017</v>
      </c>
    </row>
    <row r="75" spans="1:27" x14ac:dyDescent="0.35">
      <c r="A75" s="10">
        <v>42555</v>
      </c>
      <c r="B75" s="2" t="s">
        <v>466</v>
      </c>
      <c r="C75" s="11" t="s">
        <v>334</v>
      </c>
      <c r="D75" s="12" t="s">
        <v>335</v>
      </c>
      <c r="E75" s="2" t="s">
        <v>329</v>
      </c>
      <c r="H75" s="13">
        <v>70653703</v>
      </c>
      <c r="J75" s="6">
        <v>42555</v>
      </c>
      <c r="K75" s="6">
        <v>42563</v>
      </c>
      <c r="L75" s="2" t="s">
        <v>336</v>
      </c>
      <c r="M75" s="2" t="s">
        <v>32</v>
      </c>
      <c r="N75" s="2" t="s">
        <v>33</v>
      </c>
      <c r="O75" s="2" t="s">
        <v>34</v>
      </c>
      <c r="P75" s="16" t="s">
        <v>337</v>
      </c>
      <c r="R75" s="2" t="s">
        <v>44</v>
      </c>
      <c r="S75" s="15">
        <v>40000</v>
      </c>
      <c r="T75" s="2" t="s">
        <v>45</v>
      </c>
      <c r="X75" s="2" t="s">
        <v>170</v>
      </c>
      <c r="Y75" s="2">
        <f t="shared" si="3"/>
        <v>2016</v>
      </c>
      <c r="Z75" s="6">
        <f t="shared" si="4"/>
        <v>42928</v>
      </c>
      <c r="AA75" s="2">
        <f t="shared" si="5"/>
        <v>2017</v>
      </c>
    </row>
    <row r="76" spans="1:27" x14ac:dyDescent="0.35">
      <c r="A76" s="10">
        <v>42555</v>
      </c>
      <c r="B76" s="2" t="s">
        <v>467</v>
      </c>
      <c r="C76" s="11" t="s">
        <v>468</v>
      </c>
      <c r="D76" s="17" t="s">
        <v>469</v>
      </c>
      <c r="E76" s="2" t="s">
        <v>470</v>
      </c>
      <c r="H76" s="13">
        <v>78521003</v>
      </c>
      <c r="J76" s="6">
        <v>42555</v>
      </c>
      <c r="K76" s="6">
        <v>42563</v>
      </c>
      <c r="L76" s="2" t="s">
        <v>471</v>
      </c>
      <c r="M76" s="2" t="s">
        <v>472</v>
      </c>
      <c r="N76" s="2" t="s">
        <v>33</v>
      </c>
      <c r="O76" s="2" t="s">
        <v>34</v>
      </c>
      <c r="P76" s="16" t="s">
        <v>473</v>
      </c>
      <c r="R76" s="2" t="s">
        <v>44</v>
      </c>
      <c r="S76" s="15">
        <v>700</v>
      </c>
      <c r="T76" s="2" t="s">
        <v>45</v>
      </c>
      <c r="X76" s="2" t="s">
        <v>170</v>
      </c>
      <c r="Y76" s="2">
        <f t="shared" si="3"/>
        <v>2016</v>
      </c>
      <c r="Z76" s="6">
        <f t="shared" si="4"/>
        <v>42928</v>
      </c>
      <c r="AA76" s="2">
        <f t="shared" si="5"/>
        <v>2017</v>
      </c>
    </row>
    <row r="77" spans="1:27" x14ac:dyDescent="0.35">
      <c r="A77" s="10">
        <v>42555</v>
      </c>
      <c r="B77" s="2" t="s">
        <v>474</v>
      </c>
      <c r="C77" s="11" t="s">
        <v>303</v>
      </c>
      <c r="D77" s="12" t="s">
        <v>304</v>
      </c>
      <c r="E77" s="2" t="s">
        <v>305</v>
      </c>
      <c r="H77" s="13">
        <v>77325104</v>
      </c>
      <c r="J77" s="6">
        <v>42555</v>
      </c>
      <c r="K77" s="6">
        <v>42563</v>
      </c>
      <c r="L77" s="2" t="s">
        <v>306</v>
      </c>
      <c r="M77" s="2" t="s">
        <v>32</v>
      </c>
      <c r="N77" s="2" t="s">
        <v>33</v>
      </c>
      <c r="O77" s="2" t="s">
        <v>34</v>
      </c>
      <c r="P77" s="16" t="s">
        <v>307</v>
      </c>
      <c r="R77" s="2" t="s">
        <v>44</v>
      </c>
      <c r="S77" s="15">
        <v>4000</v>
      </c>
      <c r="T77" s="2" t="s">
        <v>45</v>
      </c>
      <c r="X77" s="2" t="s">
        <v>54</v>
      </c>
      <c r="Y77" s="2">
        <f t="shared" si="3"/>
        <v>2016</v>
      </c>
      <c r="Z77" s="6">
        <f t="shared" si="4"/>
        <v>42928</v>
      </c>
      <c r="AA77" s="2">
        <f t="shared" si="5"/>
        <v>2017</v>
      </c>
    </row>
    <row r="78" spans="1:27" x14ac:dyDescent="0.35">
      <c r="A78" s="10">
        <v>42555</v>
      </c>
      <c r="B78" s="2" t="s">
        <v>475</v>
      </c>
      <c r="C78" s="11" t="s">
        <v>476</v>
      </c>
      <c r="D78" s="17" t="s">
        <v>477</v>
      </c>
      <c r="E78" s="2" t="s">
        <v>478</v>
      </c>
      <c r="J78" s="6">
        <v>42555</v>
      </c>
      <c r="K78" s="6">
        <v>42563</v>
      </c>
      <c r="L78" s="2" t="s">
        <v>479</v>
      </c>
      <c r="M78" s="2" t="s">
        <v>32</v>
      </c>
      <c r="N78" s="2" t="s">
        <v>33</v>
      </c>
      <c r="O78" s="2" t="s">
        <v>34</v>
      </c>
      <c r="P78" s="16" t="s">
        <v>480</v>
      </c>
      <c r="R78" s="2" t="s">
        <v>344</v>
      </c>
      <c r="S78" s="15">
        <v>1000</v>
      </c>
      <c r="T78" s="2" t="s">
        <v>37</v>
      </c>
      <c r="X78" s="2" t="s">
        <v>170</v>
      </c>
      <c r="Y78" s="2">
        <f t="shared" si="3"/>
        <v>2016</v>
      </c>
      <c r="Z78" s="6">
        <f t="shared" si="4"/>
        <v>42928</v>
      </c>
      <c r="AA78" s="2">
        <f t="shared" si="5"/>
        <v>2017</v>
      </c>
    </row>
    <row r="79" spans="1:27" x14ac:dyDescent="0.35">
      <c r="A79" s="10">
        <v>42556</v>
      </c>
      <c r="B79" s="2" t="s">
        <v>481</v>
      </c>
      <c r="C79" s="11" t="s">
        <v>482</v>
      </c>
      <c r="D79" s="17" t="s">
        <v>483</v>
      </c>
      <c r="E79" s="2" t="s">
        <v>484</v>
      </c>
      <c r="J79" s="6">
        <v>42555</v>
      </c>
      <c r="K79" s="6">
        <v>42563</v>
      </c>
      <c r="L79" s="2" t="s">
        <v>485</v>
      </c>
      <c r="M79" s="2" t="s">
        <v>32</v>
      </c>
      <c r="N79" s="2" t="s">
        <v>33</v>
      </c>
      <c r="O79" s="2" t="s">
        <v>34</v>
      </c>
      <c r="P79" s="16" t="s">
        <v>486</v>
      </c>
      <c r="R79" s="2" t="s">
        <v>373</v>
      </c>
      <c r="S79" s="15">
        <v>1000</v>
      </c>
      <c r="T79" s="2" t="s">
        <v>37</v>
      </c>
      <c r="X79" s="2" t="s">
        <v>170</v>
      </c>
      <c r="Y79" s="2">
        <f t="shared" si="3"/>
        <v>2016</v>
      </c>
      <c r="Z79" s="6">
        <f t="shared" si="4"/>
        <v>42928</v>
      </c>
      <c r="AA79" s="2">
        <f t="shared" si="5"/>
        <v>2017</v>
      </c>
    </row>
    <row r="80" spans="1:27" x14ac:dyDescent="0.35">
      <c r="A80" s="10">
        <v>42558</v>
      </c>
      <c r="B80" s="2" t="s">
        <v>487</v>
      </c>
      <c r="C80" s="11" t="s">
        <v>488</v>
      </c>
      <c r="D80" s="17" t="s">
        <v>489</v>
      </c>
      <c r="E80" s="2" t="s">
        <v>490</v>
      </c>
      <c r="H80" s="13">
        <v>61248436</v>
      </c>
      <c r="J80" s="6">
        <v>42558</v>
      </c>
      <c r="K80" s="6">
        <v>42570</v>
      </c>
      <c r="L80" s="2" t="s">
        <v>491</v>
      </c>
      <c r="M80" s="2" t="s">
        <v>32</v>
      </c>
      <c r="N80" s="2" t="s">
        <v>33</v>
      </c>
      <c r="O80" s="2" t="s">
        <v>34</v>
      </c>
      <c r="P80" s="2" t="s">
        <v>492</v>
      </c>
      <c r="R80" s="2" t="s">
        <v>445</v>
      </c>
      <c r="S80" s="15">
        <v>1000</v>
      </c>
      <c r="T80" s="2" t="s">
        <v>37</v>
      </c>
      <c r="X80" s="2" t="s">
        <v>170</v>
      </c>
      <c r="Y80" s="2">
        <f t="shared" si="3"/>
        <v>2016</v>
      </c>
      <c r="Z80" s="6">
        <f t="shared" si="4"/>
        <v>42935</v>
      </c>
      <c r="AA80" s="2">
        <f t="shared" si="5"/>
        <v>2017</v>
      </c>
    </row>
    <row r="81" spans="1:27" x14ac:dyDescent="0.35">
      <c r="A81" s="10">
        <v>42562</v>
      </c>
      <c r="B81" s="2" t="s">
        <v>493</v>
      </c>
      <c r="C81" s="11" t="s">
        <v>494</v>
      </c>
      <c r="D81" s="12" t="s">
        <v>495</v>
      </c>
      <c r="E81" s="2" t="s">
        <v>496</v>
      </c>
      <c r="H81" s="13">
        <v>76855779</v>
      </c>
      <c r="I81" s="13">
        <v>79619703</v>
      </c>
      <c r="J81" s="6">
        <v>42562</v>
      </c>
      <c r="K81" s="6">
        <v>42571</v>
      </c>
      <c r="L81" s="2" t="s">
        <v>497</v>
      </c>
      <c r="M81" s="2" t="s">
        <v>498</v>
      </c>
      <c r="N81" s="2" t="s">
        <v>33</v>
      </c>
      <c r="O81" s="2" t="s">
        <v>34</v>
      </c>
      <c r="P81" s="16" t="s">
        <v>499</v>
      </c>
      <c r="R81" s="2" t="s">
        <v>36</v>
      </c>
      <c r="S81" s="15">
        <v>5000</v>
      </c>
      <c r="T81" s="2" t="s">
        <v>325</v>
      </c>
      <c r="X81" s="2" t="s">
        <v>170</v>
      </c>
      <c r="Y81" s="2">
        <f t="shared" si="3"/>
        <v>2016</v>
      </c>
      <c r="Z81" s="6">
        <f t="shared" si="4"/>
        <v>42936</v>
      </c>
      <c r="AA81" s="2">
        <f t="shared" si="5"/>
        <v>2017</v>
      </c>
    </row>
    <row r="82" spans="1:27" x14ac:dyDescent="0.35">
      <c r="A82" s="10">
        <v>42564</v>
      </c>
      <c r="B82" s="2" t="s">
        <v>500</v>
      </c>
      <c r="C82" s="11" t="s">
        <v>501</v>
      </c>
      <c r="D82" s="17" t="s">
        <v>502</v>
      </c>
      <c r="E82" s="2" t="s">
        <v>503</v>
      </c>
      <c r="H82" s="13">
        <v>78501112</v>
      </c>
      <c r="I82" s="13">
        <v>0</v>
      </c>
      <c r="J82" s="6">
        <v>42564</v>
      </c>
      <c r="K82" s="6">
        <v>42576</v>
      </c>
      <c r="L82" s="2" t="s">
        <v>504</v>
      </c>
      <c r="M82" s="2" t="s">
        <v>32</v>
      </c>
      <c r="N82" s="2" t="s">
        <v>33</v>
      </c>
      <c r="O82" s="2" t="s">
        <v>34</v>
      </c>
      <c r="P82" s="2" t="s">
        <v>505</v>
      </c>
      <c r="R82" s="2" t="s">
        <v>506</v>
      </c>
      <c r="S82" s="15">
        <v>2000</v>
      </c>
      <c r="T82" s="2" t="s">
        <v>37</v>
      </c>
      <c r="X82" s="2" t="s">
        <v>170</v>
      </c>
      <c r="Y82" s="2">
        <f t="shared" si="3"/>
        <v>2016</v>
      </c>
      <c r="Z82" s="6">
        <f t="shared" si="4"/>
        <v>42941</v>
      </c>
      <c r="AA82" s="2">
        <f t="shared" si="5"/>
        <v>2017</v>
      </c>
    </row>
    <row r="83" spans="1:27" x14ac:dyDescent="0.35">
      <c r="A83" s="10">
        <v>42564</v>
      </c>
      <c r="B83" s="2" t="s">
        <v>507</v>
      </c>
      <c r="C83" s="11" t="s">
        <v>508</v>
      </c>
      <c r="D83" s="40" t="s">
        <v>509</v>
      </c>
      <c r="E83" s="2" t="s">
        <v>510</v>
      </c>
      <c r="H83" s="13">
        <v>71001293</v>
      </c>
      <c r="J83" s="6">
        <v>42561</v>
      </c>
      <c r="K83" s="6">
        <v>42573</v>
      </c>
      <c r="L83" s="2" t="s">
        <v>511</v>
      </c>
      <c r="M83" s="2" t="s">
        <v>512</v>
      </c>
      <c r="N83" s="2" t="s">
        <v>33</v>
      </c>
      <c r="O83" s="2" t="s">
        <v>34</v>
      </c>
      <c r="P83" s="16" t="s">
        <v>513</v>
      </c>
      <c r="R83" s="2" t="s">
        <v>44</v>
      </c>
      <c r="S83" s="15">
        <v>500</v>
      </c>
      <c r="T83" s="2" t="s">
        <v>45</v>
      </c>
      <c r="X83" s="2" t="s">
        <v>54</v>
      </c>
      <c r="Y83" s="2">
        <f t="shared" si="3"/>
        <v>2016</v>
      </c>
      <c r="Z83" s="6">
        <f t="shared" si="4"/>
        <v>42938</v>
      </c>
      <c r="AA83" s="2">
        <f t="shared" si="5"/>
        <v>2017</v>
      </c>
    </row>
    <row r="84" spans="1:27" x14ac:dyDescent="0.35">
      <c r="A84" s="10">
        <v>42564</v>
      </c>
      <c r="B84" s="2" t="s">
        <v>514</v>
      </c>
      <c r="C84" s="11" t="s">
        <v>515</v>
      </c>
      <c r="D84" s="17" t="s">
        <v>516</v>
      </c>
      <c r="E84" s="2" t="s">
        <v>517</v>
      </c>
      <c r="H84" s="13">
        <v>79285167</v>
      </c>
      <c r="I84" s="13">
        <v>0</v>
      </c>
      <c r="J84" s="6">
        <v>42564</v>
      </c>
      <c r="K84" s="6">
        <v>42576</v>
      </c>
      <c r="L84" s="2" t="s">
        <v>518</v>
      </c>
      <c r="M84" s="2" t="s">
        <v>32</v>
      </c>
      <c r="N84" s="2" t="s">
        <v>33</v>
      </c>
      <c r="O84" s="2" t="s">
        <v>34</v>
      </c>
      <c r="P84" s="2" t="s">
        <v>519</v>
      </c>
      <c r="R84" s="2" t="s">
        <v>520</v>
      </c>
      <c r="S84" s="15">
        <v>2000</v>
      </c>
      <c r="T84" s="2" t="s">
        <v>325</v>
      </c>
      <c r="U84" s="2" t="s">
        <v>521</v>
      </c>
      <c r="V84" s="2" t="s">
        <v>522</v>
      </c>
      <c r="X84" s="2" t="s">
        <v>170</v>
      </c>
      <c r="Y84" s="2">
        <f t="shared" si="3"/>
        <v>2016</v>
      </c>
      <c r="Z84" s="6">
        <f t="shared" si="4"/>
        <v>42941</v>
      </c>
      <c r="AA84" s="2">
        <f t="shared" si="5"/>
        <v>2017</v>
      </c>
    </row>
    <row r="85" spans="1:27" x14ac:dyDescent="0.35">
      <c r="A85" s="10">
        <v>42565</v>
      </c>
      <c r="B85" s="2" t="s">
        <v>523</v>
      </c>
      <c r="C85" s="11" t="s">
        <v>524</v>
      </c>
      <c r="D85" s="17" t="s">
        <v>525</v>
      </c>
      <c r="E85" s="2" t="s">
        <v>526</v>
      </c>
      <c r="H85" s="13">
        <v>71289149</v>
      </c>
      <c r="I85" s="13">
        <v>0</v>
      </c>
      <c r="J85" s="6">
        <v>42565</v>
      </c>
      <c r="K85" s="6">
        <v>42577</v>
      </c>
      <c r="L85" s="2" t="s">
        <v>527</v>
      </c>
      <c r="M85" s="2" t="s">
        <v>32</v>
      </c>
      <c r="N85" s="2" t="s">
        <v>33</v>
      </c>
      <c r="O85" s="2" t="s">
        <v>34</v>
      </c>
      <c r="P85" s="2" t="s">
        <v>528</v>
      </c>
      <c r="R85" s="2" t="s">
        <v>529</v>
      </c>
      <c r="S85" s="15">
        <v>1000</v>
      </c>
      <c r="T85" s="2" t="s">
        <v>325</v>
      </c>
      <c r="X85" s="2" t="s">
        <v>170</v>
      </c>
      <c r="Y85" s="2">
        <f t="shared" si="3"/>
        <v>2016</v>
      </c>
      <c r="Z85" s="6">
        <f t="shared" si="4"/>
        <v>42942</v>
      </c>
      <c r="AA85" s="2">
        <f t="shared" si="5"/>
        <v>2017</v>
      </c>
    </row>
    <row r="86" spans="1:27" x14ac:dyDescent="0.35">
      <c r="A86" s="10">
        <v>42565</v>
      </c>
      <c r="B86" s="2" t="s">
        <v>530</v>
      </c>
      <c r="C86" s="11" t="s">
        <v>531</v>
      </c>
      <c r="D86" s="17" t="s">
        <v>532</v>
      </c>
      <c r="E86" s="2" t="s">
        <v>533</v>
      </c>
      <c r="H86" s="13">
        <v>79367607</v>
      </c>
      <c r="I86" s="13">
        <v>0</v>
      </c>
      <c r="J86" s="6">
        <v>42565</v>
      </c>
      <c r="K86" s="6">
        <v>42577</v>
      </c>
      <c r="L86" s="2" t="s">
        <v>534</v>
      </c>
      <c r="M86" s="2" t="s">
        <v>32</v>
      </c>
      <c r="N86" s="2" t="s">
        <v>33</v>
      </c>
      <c r="O86" s="2" t="s">
        <v>34</v>
      </c>
      <c r="P86" s="2" t="s">
        <v>535</v>
      </c>
      <c r="R86" s="2" t="s">
        <v>536</v>
      </c>
      <c r="S86" s="15">
        <v>1000</v>
      </c>
      <c r="T86" s="2" t="s">
        <v>37</v>
      </c>
      <c r="X86" s="2" t="s">
        <v>170</v>
      </c>
      <c r="Y86" s="2">
        <f t="shared" si="3"/>
        <v>2016</v>
      </c>
      <c r="Z86" s="6">
        <f t="shared" si="4"/>
        <v>42942</v>
      </c>
      <c r="AA86" s="2">
        <f t="shared" si="5"/>
        <v>2017</v>
      </c>
    </row>
    <row r="87" spans="1:27" x14ac:dyDescent="0.35">
      <c r="A87" s="10">
        <v>42566</v>
      </c>
      <c r="B87" s="2" t="s">
        <v>537</v>
      </c>
      <c r="C87" s="11" t="s">
        <v>538</v>
      </c>
      <c r="D87" s="17" t="s">
        <v>539</v>
      </c>
      <c r="E87" s="2" t="s">
        <v>540</v>
      </c>
      <c r="H87" s="13">
        <v>22430200</v>
      </c>
      <c r="I87" s="13">
        <v>0</v>
      </c>
      <c r="J87" s="6">
        <v>42566</v>
      </c>
      <c r="K87" s="6">
        <v>42578</v>
      </c>
      <c r="L87" s="2" t="s">
        <v>541</v>
      </c>
      <c r="M87" s="2" t="s">
        <v>51</v>
      </c>
      <c r="N87" s="2" t="s">
        <v>33</v>
      </c>
      <c r="O87" s="2" t="s">
        <v>34</v>
      </c>
      <c r="P87" s="2" t="s">
        <v>542</v>
      </c>
      <c r="R87" s="2" t="s">
        <v>543</v>
      </c>
      <c r="S87" s="15">
        <v>2000</v>
      </c>
      <c r="T87" s="2" t="s">
        <v>325</v>
      </c>
      <c r="X87" s="2" t="s">
        <v>170</v>
      </c>
      <c r="Y87" s="2">
        <f t="shared" si="3"/>
        <v>2016</v>
      </c>
      <c r="Z87" s="6">
        <f t="shared" si="4"/>
        <v>42943</v>
      </c>
      <c r="AA87" s="2">
        <f t="shared" si="5"/>
        <v>2017</v>
      </c>
    </row>
    <row r="88" spans="1:27" x14ac:dyDescent="0.35">
      <c r="A88" s="10">
        <v>42566</v>
      </c>
      <c r="B88" s="2" t="s">
        <v>544</v>
      </c>
      <c r="C88" s="11" t="s">
        <v>545</v>
      </c>
      <c r="D88" s="17" t="s">
        <v>546</v>
      </c>
      <c r="E88" s="2" t="s">
        <v>547</v>
      </c>
      <c r="H88" s="13">
        <v>22430200</v>
      </c>
      <c r="I88" s="13">
        <v>0</v>
      </c>
      <c r="J88" s="6">
        <v>42566</v>
      </c>
      <c r="K88" s="6">
        <v>42578</v>
      </c>
      <c r="L88" s="2" t="s">
        <v>548</v>
      </c>
      <c r="M88" s="2" t="s">
        <v>51</v>
      </c>
      <c r="N88" s="2" t="s">
        <v>33</v>
      </c>
      <c r="O88" s="2" t="s">
        <v>34</v>
      </c>
      <c r="P88" s="2" t="s">
        <v>549</v>
      </c>
      <c r="R88" s="2" t="s">
        <v>36</v>
      </c>
      <c r="S88" s="15">
        <v>2000</v>
      </c>
      <c r="T88" s="2" t="s">
        <v>325</v>
      </c>
      <c r="X88" s="2" t="s">
        <v>170</v>
      </c>
      <c r="Y88" s="2">
        <f t="shared" si="3"/>
        <v>2016</v>
      </c>
      <c r="Z88" s="6">
        <f t="shared" si="4"/>
        <v>42943</v>
      </c>
      <c r="AA88" s="2">
        <f t="shared" si="5"/>
        <v>2017</v>
      </c>
    </row>
    <row r="89" spans="1:27" x14ac:dyDescent="0.35">
      <c r="A89" s="10">
        <v>42566</v>
      </c>
      <c r="B89" s="2" t="s">
        <v>550</v>
      </c>
      <c r="C89" s="11" t="s">
        <v>551</v>
      </c>
      <c r="D89" s="17" t="s">
        <v>552</v>
      </c>
      <c r="E89" s="2" t="s">
        <v>40</v>
      </c>
      <c r="H89" s="13">
        <v>78198496</v>
      </c>
      <c r="I89" s="13">
        <v>0</v>
      </c>
      <c r="J89" s="6">
        <v>42566</v>
      </c>
      <c r="K89" s="6">
        <v>42578</v>
      </c>
      <c r="L89" s="2" t="s">
        <v>553</v>
      </c>
      <c r="M89" s="2" t="s">
        <v>42</v>
      </c>
      <c r="N89" s="2" t="s">
        <v>33</v>
      </c>
      <c r="O89" s="2" t="s">
        <v>34</v>
      </c>
      <c r="P89" s="2" t="s">
        <v>554</v>
      </c>
      <c r="R89" s="2" t="s">
        <v>36</v>
      </c>
      <c r="S89" s="15">
        <v>2000</v>
      </c>
      <c r="T89" s="2" t="s">
        <v>325</v>
      </c>
      <c r="X89" s="2" t="s">
        <v>170</v>
      </c>
      <c r="Y89" s="2">
        <f t="shared" si="3"/>
        <v>2016</v>
      </c>
      <c r="Z89" s="6">
        <f t="shared" si="4"/>
        <v>42943</v>
      </c>
      <c r="AA89" s="2">
        <f t="shared" si="5"/>
        <v>2017</v>
      </c>
    </row>
    <row r="90" spans="1:27" x14ac:dyDescent="0.35">
      <c r="A90" s="10">
        <v>42570</v>
      </c>
      <c r="B90" s="2" t="s">
        <v>555</v>
      </c>
      <c r="C90" s="11" t="s">
        <v>91</v>
      </c>
      <c r="D90" s="17" t="s">
        <v>92</v>
      </c>
      <c r="E90" s="2" t="s">
        <v>93</v>
      </c>
      <c r="H90" s="13">
        <v>60242041</v>
      </c>
      <c r="I90" s="13">
        <v>0</v>
      </c>
      <c r="J90" s="6">
        <v>42570</v>
      </c>
      <c r="K90" s="6">
        <v>42580</v>
      </c>
      <c r="L90" s="2" t="s">
        <v>556</v>
      </c>
      <c r="M90" s="2" t="s">
        <v>32</v>
      </c>
      <c r="N90" s="2" t="s">
        <v>33</v>
      </c>
      <c r="O90" s="2" t="s">
        <v>34</v>
      </c>
      <c r="P90" s="2" t="s">
        <v>95</v>
      </c>
      <c r="R90" s="2" t="s">
        <v>36</v>
      </c>
      <c r="S90" s="15">
        <v>4000</v>
      </c>
      <c r="T90" s="2" t="s">
        <v>325</v>
      </c>
      <c r="X90" s="2" t="s">
        <v>170</v>
      </c>
      <c r="Y90" s="2">
        <f t="shared" si="3"/>
        <v>2016</v>
      </c>
      <c r="Z90" s="6">
        <f t="shared" si="4"/>
        <v>42945</v>
      </c>
      <c r="AA90" s="2">
        <f t="shared" si="5"/>
        <v>2017</v>
      </c>
    </row>
    <row r="91" spans="1:27" x14ac:dyDescent="0.35">
      <c r="A91" s="10">
        <v>42571</v>
      </c>
      <c r="B91" s="2" t="s">
        <v>557</v>
      </c>
      <c r="C91" s="11" t="s">
        <v>128</v>
      </c>
      <c r="D91" s="17" t="s">
        <v>129</v>
      </c>
      <c r="E91" s="2" t="s">
        <v>130</v>
      </c>
      <c r="H91" s="13">
        <v>0</v>
      </c>
      <c r="I91" s="13">
        <v>0</v>
      </c>
      <c r="J91" s="6">
        <v>42571</v>
      </c>
      <c r="K91" s="6">
        <v>42583</v>
      </c>
      <c r="L91" s="2" t="s">
        <v>558</v>
      </c>
      <c r="M91" s="2" t="s">
        <v>32</v>
      </c>
      <c r="N91" s="2" t="s">
        <v>33</v>
      </c>
      <c r="O91" s="2" t="s">
        <v>34</v>
      </c>
      <c r="P91" s="2" t="s">
        <v>559</v>
      </c>
      <c r="R91" s="2" t="s">
        <v>44</v>
      </c>
      <c r="S91" s="15">
        <v>1000</v>
      </c>
      <c r="T91" s="2" t="s">
        <v>45</v>
      </c>
      <c r="X91" s="2" t="s">
        <v>170</v>
      </c>
      <c r="Y91" s="2">
        <f t="shared" si="3"/>
        <v>2016</v>
      </c>
      <c r="Z91" s="6">
        <f t="shared" si="4"/>
        <v>42948</v>
      </c>
      <c r="AA91" s="2">
        <f t="shared" si="5"/>
        <v>2017</v>
      </c>
    </row>
    <row r="92" spans="1:27" x14ac:dyDescent="0.35">
      <c r="A92" s="10">
        <v>42576</v>
      </c>
      <c r="B92" s="2" t="s">
        <v>560</v>
      </c>
      <c r="C92" s="11" t="s">
        <v>561</v>
      </c>
      <c r="D92" s="17" t="s">
        <v>562</v>
      </c>
      <c r="E92" s="2" t="s">
        <v>563</v>
      </c>
      <c r="H92" s="13">
        <v>71598790</v>
      </c>
      <c r="I92" s="13">
        <v>0</v>
      </c>
      <c r="J92" s="6">
        <v>42576</v>
      </c>
      <c r="K92" s="6">
        <v>42586</v>
      </c>
      <c r="L92" s="2" t="s">
        <v>564</v>
      </c>
      <c r="M92" s="2" t="s">
        <v>32</v>
      </c>
      <c r="N92" s="2" t="s">
        <v>33</v>
      </c>
      <c r="O92" s="2" t="s">
        <v>34</v>
      </c>
      <c r="P92" s="2" t="s">
        <v>565</v>
      </c>
      <c r="R92" s="2" t="s">
        <v>36</v>
      </c>
      <c r="S92" s="15">
        <v>1000</v>
      </c>
      <c r="T92" s="2" t="s">
        <v>325</v>
      </c>
      <c r="X92" s="2" t="s">
        <v>170</v>
      </c>
      <c r="Y92" s="2">
        <f t="shared" si="3"/>
        <v>2016</v>
      </c>
      <c r="Z92" s="6">
        <f t="shared" si="4"/>
        <v>42951</v>
      </c>
      <c r="AA92" s="2">
        <f t="shared" si="5"/>
        <v>2017</v>
      </c>
    </row>
    <row r="93" spans="1:27" x14ac:dyDescent="0.35">
      <c r="A93" s="10">
        <v>42577</v>
      </c>
      <c r="B93" s="2" t="s">
        <v>566</v>
      </c>
      <c r="C93" s="11" t="s">
        <v>567</v>
      </c>
      <c r="D93" s="17" t="s">
        <v>568</v>
      </c>
      <c r="E93" s="2" t="s">
        <v>569</v>
      </c>
      <c r="H93" s="13">
        <v>17029718228</v>
      </c>
      <c r="I93" s="13">
        <v>0</v>
      </c>
      <c r="J93" s="6">
        <v>42577</v>
      </c>
      <c r="K93" s="6">
        <v>42587</v>
      </c>
      <c r="L93" s="2" t="s">
        <v>570</v>
      </c>
      <c r="M93" s="2" t="s">
        <v>571</v>
      </c>
      <c r="N93" s="2" t="s">
        <v>572</v>
      </c>
      <c r="O93" s="2" t="s">
        <v>139</v>
      </c>
      <c r="P93" s="2" t="s">
        <v>573</v>
      </c>
      <c r="R93" s="2" t="s">
        <v>36</v>
      </c>
      <c r="S93" s="15">
        <v>1000</v>
      </c>
      <c r="T93" s="2" t="s">
        <v>325</v>
      </c>
      <c r="X93" s="2" t="s">
        <v>170</v>
      </c>
      <c r="Y93" s="2">
        <f t="shared" si="3"/>
        <v>2016</v>
      </c>
      <c r="Z93" s="6">
        <f t="shared" si="4"/>
        <v>42952</v>
      </c>
      <c r="AA93" s="2">
        <f t="shared" si="5"/>
        <v>2017</v>
      </c>
    </row>
    <row r="94" spans="1:27" x14ac:dyDescent="0.35">
      <c r="A94" s="10">
        <v>42577</v>
      </c>
      <c r="B94" s="2" t="s">
        <v>574</v>
      </c>
      <c r="C94" s="11" t="s">
        <v>575</v>
      </c>
      <c r="D94" s="17" t="s">
        <v>576</v>
      </c>
      <c r="E94" s="2" t="s">
        <v>577</v>
      </c>
      <c r="H94" s="13" t="s">
        <v>578</v>
      </c>
      <c r="I94" s="13">
        <v>0</v>
      </c>
      <c r="J94" s="6">
        <v>42577</v>
      </c>
      <c r="K94" s="6">
        <v>42587</v>
      </c>
      <c r="L94" s="2" t="s">
        <v>579</v>
      </c>
      <c r="M94" s="2" t="s">
        <v>571</v>
      </c>
      <c r="N94" s="2" t="s">
        <v>572</v>
      </c>
      <c r="O94" s="2" t="s">
        <v>139</v>
      </c>
      <c r="P94" s="2" t="s">
        <v>580</v>
      </c>
      <c r="R94" s="2" t="s">
        <v>36</v>
      </c>
      <c r="S94" s="15">
        <v>3000</v>
      </c>
      <c r="T94" s="2" t="s">
        <v>325</v>
      </c>
      <c r="X94" s="2" t="s">
        <v>170</v>
      </c>
      <c r="Y94" s="2">
        <f t="shared" si="3"/>
        <v>2016</v>
      </c>
      <c r="Z94" s="6">
        <f t="shared" si="4"/>
        <v>42952</v>
      </c>
      <c r="AA94" s="2">
        <f t="shared" si="5"/>
        <v>2017</v>
      </c>
    </row>
    <row r="95" spans="1:27" x14ac:dyDescent="0.35">
      <c r="A95" s="10">
        <v>42579</v>
      </c>
      <c r="B95" s="2" t="s">
        <v>581</v>
      </c>
      <c r="C95" s="11" t="s">
        <v>582</v>
      </c>
      <c r="D95" s="17" t="s">
        <v>583</v>
      </c>
      <c r="E95" s="2" t="s">
        <v>540</v>
      </c>
      <c r="H95" s="13">
        <v>0</v>
      </c>
      <c r="I95" s="13">
        <v>0</v>
      </c>
      <c r="J95" s="6">
        <v>42579</v>
      </c>
      <c r="K95" s="6">
        <v>42591</v>
      </c>
      <c r="L95" s="2" t="s">
        <v>584</v>
      </c>
      <c r="M95" s="2" t="s">
        <v>51</v>
      </c>
      <c r="N95" s="2" t="s">
        <v>33</v>
      </c>
      <c r="O95" s="2" t="s">
        <v>34</v>
      </c>
      <c r="P95" s="16" t="s">
        <v>585</v>
      </c>
      <c r="R95" s="2" t="s">
        <v>44</v>
      </c>
      <c r="S95" s="15">
        <v>1000</v>
      </c>
      <c r="T95" s="2" t="s">
        <v>45</v>
      </c>
      <c r="X95" s="2" t="s">
        <v>170</v>
      </c>
      <c r="Y95" s="2">
        <f t="shared" si="3"/>
        <v>2016</v>
      </c>
      <c r="Z95" s="6">
        <f t="shared" si="4"/>
        <v>42956</v>
      </c>
      <c r="AA95" s="2">
        <f t="shared" si="5"/>
        <v>2017</v>
      </c>
    </row>
    <row r="96" spans="1:27" x14ac:dyDescent="0.35">
      <c r="A96" s="10">
        <v>42579</v>
      </c>
      <c r="B96" s="2" t="s">
        <v>586</v>
      </c>
      <c r="C96" s="11" t="s">
        <v>587</v>
      </c>
      <c r="D96" s="17" t="s">
        <v>588</v>
      </c>
      <c r="E96" s="2" t="s">
        <v>589</v>
      </c>
      <c r="H96" s="13">
        <v>0</v>
      </c>
      <c r="I96" s="13">
        <v>0</v>
      </c>
      <c r="J96" s="6">
        <v>42579</v>
      </c>
      <c r="K96" s="6">
        <v>42591</v>
      </c>
      <c r="L96" s="2" t="s">
        <v>590</v>
      </c>
      <c r="M96" s="2" t="s">
        <v>32</v>
      </c>
      <c r="N96" s="2" t="s">
        <v>33</v>
      </c>
      <c r="O96" s="2" t="s">
        <v>34</v>
      </c>
      <c r="P96" s="16" t="s">
        <v>591</v>
      </c>
      <c r="R96" s="2" t="s">
        <v>592</v>
      </c>
      <c r="S96" s="15">
        <v>1000</v>
      </c>
      <c r="T96" s="2" t="s">
        <v>325</v>
      </c>
      <c r="X96" s="2" t="s">
        <v>170</v>
      </c>
      <c r="Y96" s="2">
        <f t="shared" si="3"/>
        <v>2016</v>
      </c>
      <c r="Z96" s="6">
        <f t="shared" si="4"/>
        <v>42956</v>
      </c>
      <c r="AA96" s="2">
        <f t="shared" si="5"/>
        <v>2017</v>
      </c>
    </row>
    <row r="97" spans="1:27" x14ac:dyDescent="0.35">
      <c r="A97" s="10">
        <v>42580</v>
      </c>
      <c r="B97" s="2" t="s">
        <v>593</v>
      </c>
      <c r="C97" s="11" t="s">
        <v>594</v>
      </c>
      <c r="D97" s="17" t="s">
        <v>595</v>
      </c>
      <c r="E97" s="2" t="s">
        <v>596</v>
      </c>
      <c r="H97" s="13">
        <v>0</v>
      </c>
      <c r="I97" s="13">
        <v>0</v>
      </c>
      <c r="J97" s="6">
        <v>42580</v>
      </c>
      <c r="K97" s="6">
        <v>42592</v>
      </c>
      <c r="L97" s="2" t="s">
        <v>597</v>
      </c>
      <c r="M97" s="2" t="s">
        <v>598</v>
      </c>
      <c r="N97" s="2" t="s">
        <v>33</v>
      </c>
      <c r="O97" s="2" t="s">
        <v>34</v>
      </c>
      <c r="P97" s="2" t="s">
        <v>599</v>
      </c>
      <c r="R97" s="2" t="s">
        <v>323</v>
      </c>
      <c r="S97" s="15">
        <v>1800</v>
      </c>
      <c r="T97" s="2" t="s">
        <v>325</v>
      </c>
      <c r="X97" s="2" t="s">
        <v>170</v>
      </c>
      <c r="Y97" s="2">
        <f t="shared" si="3"/>
        <v>2016</v>
      </c>
      <c r="Z97" s="6">
        <f t="shared" si="4"/>
        <v>42957</v>
      </c>
      <c r="AA97" s="2">
        <f t="shared" si="5"/>
        <v>2017</v>
      </c>
    </row>
    <row r="98" spans="1:27" x14ac:dyDescent="0.35">
      <c r="A98" s="10">
        <v>42590</v>
      </c>
      <c r="B98" s="2" t="s">
        <v>600</v>
      </c>
      <c r="C98" s="11" t="s">
        <v>601</v>
      </c>
      <c r="D98" s="17" t="s">
        <v>602</v>
      </c>
      <c r="E98" s="2" t="s">
        <v>603</v>
      </c>
      <c r="H98" s="13">
        <v>63051035</v>
      </c>
      <c r="I98" s="13">
        <v>0</v>
      </c>
      <c r="J98" s="6">
        <v>42590</v>
      </c>
      <c r="K98" s="6">
        <v>42600</v>
      </c>
      <c r="L98" s="2" t="s">
        <v>604</v>
      </c>
      <c r="M98" s="2" t="s">
        <v>512</v>
      </c>
      <c r="N98" s="2" t="s">
        <v>33</v>
      </c>
      <c r="O98" s="2" t="s">
        <v>34</v>
      </c>
      <c r="P98" s="16" t="s">
        <v>605</v>
      </c>
      <c r="R98" s="2" t="s">
        <v>606</v>
      </c>
      <c r="S98" s="15">
        <v>1200</v>
      </c>
      <c r="T98" s="2" t="s">
        <v>325</v>
      </c>
      <c r="X98" s="2" t="s">
        <v>170</v>
      </c>
      <c r="Y98" s="2">
        <f t="shared" si="3"/>
        <v>2016</v>
      </c>
      <c r="Z98" s="6">
        <f t="shared" si="4"/>
        <v>42965</v>
      </c>
      <c r="AA98" s="2">
        <f t="shared" si="5"/>
        <v>2017</v>
      </c>
    </row>
    <row r="99" spans="1:27" x14ac:dyDescent="0.35">
      <c r="A99" s="10">
        <v>42590</v>
      </c>
      <c r="B99" s="2" t="s">
        <v>607</v>
      </c>
      <c r="C99" s="11" t="s">
        <v>608</v>
      </c>
      <c r="D99" s="17" t="s">
        <v>609</v>
      </c>
      <c r="E99" s="2" t="s">
        <v>610</v>
      </c>
      <c r="H99" s="13">
        <v>79867768</v>
      </c>
      <c r="I99" s="13">
        <v>0</v>
      </c>
      <c r="J99" s="6">
        <v>42590</v>
      </c>
      <c r="K99" s="6">
        <v>42600</v>
      </c>
      <c r="L99" s="2" t="s">
        <v>611</v>
      </c>
      <c r="M99" s="2" t="s">
        <v>498</v>
      </c>
      <c r="N99" s="2" t="s">
        <v>33</v>
      </c>
      <c r="O99" s="2" t="s">
        <v>34</v>
      </c>
      <c r="P99" s="2" t="s">
        <v>612</v>
      </c>
      <c r="R99" s="2" t="s">
        <v>613</v>
      </c>
      <c r="S99" s="15">
        <v>1000</v>
      </c>
      <c r="T99" s="2" t="s">
        <v>37</v>
      </c>
      <c r="X99" s="2" t="s">
        <v>170</v>
      </c>
      <c r="Y99" s="2">
        <f t="shared" si="3"/>
        <v>2016</v>
      </c>
      <c r="Z99" s="6">
        <f t="shared" si="4"/>
        <v>42965</v>
      </c>
      <c r="AA99" s="2">
        <f t="shared" si="5"/>
        <v>2017</v>
      </c>
    </row>
    <row r="100" spans="1:27" x14ac:dyDescent="0.35">
      <c r="A100" s="10">
        <v>42591</v>
      </c>
      <c r="B100" s="2" t="s">
        <v>614</v>
      </c>
      <c r="C100" s="11" t="s">
        <v>615</v>
      </c>
      <c r="D100" s="17" t="s">
        <v>616</v>
      </c>
      <c r="E100" s="2" t="s">
        <v>617</v>
      </c>
      <c r="H100" s="13">
        <v>79867768</v>
      </c>
      <c r="I100" s="13">
        <v>0</v>
      </c>
      <c r="J100" s="6">
        <v>42591</v>
      </c>
      <c r="K100" s="6">
        <v>42601</v>
      </c>
      <c r="L100" s="2" t="s">
        <v>618</v>
      </c>
      <c r="M100" s="2" t="s">
        <v>42</v>
      </c>
      <c r="N100" s="2" t="s">
        <v>33</v>
      </c>
      <c r="O100" s="2" t="s">
        <v>34</v>
      </c>
      <c r="P100" s="2" t="s">
        <v>619</v>
      </c>
      <c r="R100" s="2" t="s">
        <v>620</v>
      </c>
      <c r="S100" s="15">
        <v>1000</v>
      </c>
      <c r="T100" s="2" t="s">
        <v>37</v>
      </c>
      <c r="X100" s="2" t="s">
        <v>170</v>
      </c>
      <c r="Y100" s="2">
        <f t="shared" si="3"/>
        <v>2016</v>
      </c>
      <c r="Z100" s="6">
        <f t="shared" si="4"/>
        <v>42966</v>
      </c>
      <c r="AA100" s="2">
        <f t="shared" si="5"/>
        <v>2017</v>
      </c>
    </row>
    <row r="101" spans="1:27" x14ac:dyDescent="0.35">
      <c r="A101" s="10">
        <v>42591</v>
      </c>
      <c r="B101" s="2" t="s">
        <v>621</v>
      </c>
      <c r="C101" s="11" t="s">
        <v>56</v>
      </c>
      <c r="D101" s="17" t="s">
        <v>622</v>
      </c>
      <c r="E101" s="2" t="s">
        <v>58</v>
      </c>
      <c r="F101" s="2">
        <v>50</v>
      </c>
      <c r="G101" s="2" t="s">
        <v>59</v>
      </c>
      <c r="H101" s="13">
        <v>78531630</v>
      </c>
      <c r="I101" s="13">
        <v>0</v>
      </c>
      <c r="J101" s="6">
        <v>42591</v>
      </c>
      <c r="K101" s="6">
        <v>42601</v>
      </c>
      <c r="L101" s="2" t="s">
        <v>623</v>
      </c>
      <c r="M101" s="2" t="s">
        <v>32</v>
      </c>
      <c r="N101" s="2" t="s">
        <v>33</v>
      </c>
      <c r="O101" s="2" t="s">
        <v>34</v>
      </c>
      <c r="P101" s="2" t="s">
        <v>61</v>
      </c>
      <c r="Q101" s="14" t="s">
        <v>62</v>
      </c>
      <c r="R101" s="2" t="s">
        <v>44</v>
      </c>
      <c r="S101" s="15">
        <v>2000</v>
      </c>
      <c r="T101" s="2" t="s">
        <v>45</v>
      </c>
      <c r="U101" s="2" t="s">
        <v>63</v>
      </c>
      <c r="V101" s="2" t="s">
        <v>64</v>
      </c>
      <c r="W101" s="2" t="s">
        <v>65</v>
      </c>
      <c r="X101" s="2" t="s">
        <v>624</v>
      </c>
      <c r="Y101" s="2">
        <f t="shared" si="3"/>
        <v>2016</v>
      </c>
      <c r="Z101" s="6">
        <f t="shared" si="4"/>
        <v>42966</v>
      </c>
      <c r="AA101" s="2">
        <f t="shared" si="5"/>
        <v>2017</v>
      </c>
    </row>
    <row r="102" spans="1:27" x14ac:dyDescent="0.35">
      <c r="A102" s="10">
        <v>42592</v>
      </c>
      <c r="B102" s="2" t="s">
        <v>625</v>
      </c>
      <c r="C102" s="11" t="s">
        <v>626</v>
      </c>
      <c r="D102" s="17" t="s">
        <v>627</v>
      </c>
      <c r="E102" s="2" t="s">
        <v>628</v>
      </c>
      <c r="H102" s="13">
        <v>78946781</v>
      </c>
      <c r="I102" s="13">
        <v>0</v>
      </c>
      <c r="J102" s="6">
        <v>42592</v>
      </c>
      <c r="K102" s="6">
        <v>42604</v>
      </c>
      <c r="L102" s="2" t="s">
        <v>629</v>
      </c>
      <c r="M102" s="2" t="s">
        <v>42</v>
      </c>
      <c r="N102" s="2" t="s">
        <v>33</v>
      </c>
      <c r="O102" s="2" t="s">
        <v>34</v>
      </c>
      <c r="P102" s="2" t="s">
        <v>630</v>
      </c>
      <c r="R102" s="2" t="s">
        <v>631</v>
      </c>
      <c r="S102" s="15">
        <v>5000</v>
      </c>
      <c r="T102" s="2" t="s">
        <v>325</v>
      </c>
      <c r="X102" s="2" t="s">
        <v>170</v>
      </c>
      <c r="Y102" s="2">
        <f t="shared" si="3"/>
        <v>2016</v>
      </c>
      <c r="Z102" s="6">
        <f t="shared" si="4"/>
        <v>42969</v>
      </c>
      <c r="AA102" s="2">
        <f t="shared" si="5"/>
        <v>2017</v>
      </c>
    </row>
    <row r="103" spans="1:27" x14ac:dyDescent="0.35">
      <c r="A103" s="10">
        <v>42592</v>
      </c>
      <c r="B103" s="2" t="s">
        <v>632</v>
      </c>
      <c r="C103" s="11" t="s">
        <v>633</v>
      </c>
      <c r="D103" s="17" t="s">
        <v>634</v>
      </c>
      <c r="E103" s="2" t="s">
        <v>635</v>
      </c>
      <c r="H103" s="13">
        <v>78519569</v>
      </c>
      <c r="J103" s="6">
        <v>42592</v>
      </c>
      <c r="K103" s="6">
        <v>42604</v>
      </c>
      <c r="L103" s="2" t="s">
        <v>636</v>
      </c>
      <c r="M103" s="2" t="s">
        <v>32</v>
      </c>
      <c r="N103" s="2" t="s">
        <v>33</v>
      </c>
      <c r="O103" s="2" t="s">
        <v>34</v>
      </c>
      <c r="P103" s="2" t="s">
        <v>637</v>
      </c>
      <c r="R103" s="2" t="s">
        <v>638</v>
      </c>
      <c r="S103" s="15">
        <v>5000</v>
      </c>
      <c r="T103" s="2" t="s">
        <v>325</v>
      </c>
      <c r="X103" s="2" t="s">
        <v>170</v>
      </c>
      <c r="Y103" s="2">
        <f t="shared" si="3"/>
        <v>2016</v>
      </c>
      <c r="Z103" s="6">
        <f t="shared" si="4"/>
        <v>42969</v>
      </c>
      <c r="AA103" s="2">
        <f t="shared" si="5"/>
        <v>2017</v>
      </c>
    </row>
    <row r="104" spans="1:27" x14ac:dyDescent="0.35">
      <c r="A104" s="10">
        <v>42592</v>
      </c>
      <c r="B104" s="2" t="s">
        <v>639</v>
      </c>
      <c r="C104" s="11" t="s">
        <v>640</v>
      </c>
      <c r="D104" s="17" t="s">
        <v>641</v>
      </c>
      <c r="E104" s="2" t="s">
        <v>642</v>
      </c>
      <c r="H104" s="13">
        <v>72141191</v>
      </c>
      <c r="I104" s="13">
        <v>0</v>
      </c>
      <c r="J104" s="6">
        <v>42592</v>
      </c>
      <c r="K104" s="6">
        <v>42604</v>
      </c>
      <c r="L104" s="2" t="s">
        <v>643</v>
      </c>
      <c r="M104" s="2" t="s">
        <v>32</v>
      </c>
      <c r="N104" s="2" t="s">
        <v>33</v>
      </c>
      <c r="O104" s="2" t="s">
        <v>34</v>
      </c>
      <c r="P104" s="2" t="s">
        <v>644</v>
      </c>
      <c r="R104" s="2" t="s">
        <v>100</v>
      </c>
      <c r="S104" s="15">
        <v>1000</v>
      </c>
      <c r="T104" s="2" t="s">
        <v>37</v>
      </c>
      <c r="X104" s="2" t="s">
        <v>170</v>
      </c>
      <c r="Y104" s="2">
        <f t="shared" si="3"/>
        <v>2016</v>
      </c>
      <c r="Z104" s="6">
        <f t="shared" si="4"/>
        <v>42969</v>
      </c>
      <c r="AA104" s="2">
        <f t="shared" si="5"/>
        <v>2017</v>
      </c>
    </row>
    <row r="105" spans="1:27" x14ac:dyDescent="0.35">
      <c r="A105" s="10">
        <v>42592</v>
      </c>
      <c r="B105" s="2" t="s">
        <v>645</v>
      </c>
      <c r="C105" s="11" t="s">
        <v>28</v>
      </c>
      <c r="D105" s="12" t="s">
        <v>29</v>
      </c>
      <c r="E105" s="2" t="s">
        <v>646</v>
      </c>
      <c r="H105" s="13">
        <v>77864109</v>
      </c>
      <c r="I105" s="13">
        <v>78508860</v>
      </c>
      <c r="J105" s="6">
        <v>42592</v>
      </c>
      <c r="K105" s="6">
        <v>42604</v>
      </c>
      <c r="L105" s="2" t="s">
        <v>647</v>
      </c>
      <c r="M105" s="2" t="s">
        <v>42</v>
      </c>
      <c r="N105" s="2" t="s">
        <v>33</v>
      </c>
      <c r="O105" s="2" t="s">
        <v>34</v>
      </c>
      <c r="P105" s="2" t="s">
        <v>35</v>
      </c>
      <c r="R105" s="2" t="s">
        <v>44</v>
      </c>
      <c r="S105" s="15">
        <v>1000</v>
      </c>
      <c r="T105" s="2" t="s">
        <v>45</v>
      </c>
      <c r="X105" s="2" t="s">
        <v>170</v>
      </c>
      <c r="Y105" s="2">
        <f t="shared" si="3"/>
        <v>2016</v>
      </c>
      <c r="Z105" s="6">
        <f t="shared" si="4"/>
        <v>42969</v>
      </c>
      <c r="AA105" s="2">
        <f t="shared" si="5"/>
        <v>2017</v>
      </c>
    </row>
    <row r="106" spans="1:27" x14ac:dyDescent="0.35">
      <c r="A106" s="10">
        <v>42593</v>
      </c>
      <c r="B106" s="2" t="s">
        <v>648</v>
      </c>
      <c r="C106" s="11" t="s">
        <v>649</v>
      </c>
      <c r="D106" s="17" t="s">
        <v>650</v>
      </c>
      <c r="E106" s="2" t="s">
        <v>651</v>
      </c>
      <c r="H106" s="13">
        <v>73961979</v>
      </c>
      <c r="I106" s="13">
        <v>0</v>
      </c>
      <c r="J106" s="6">
        <v>42593</v>
      </c>
      <c r="K106" s="6">
        <v>42605</v>
      </c>
      <c r="L106" s="2" t="s">
        <v>652</v>
      </c>
      <c r="M106" s="2" t="s">
        <v>32</v>
      </c>
      <c r="N106" s="2" t="s">
        <v>33</v>
      </c>
      <c r="O106" s="2" t="s">
        <v>34</v>
      </c>
      <c r="P106" s="2" t="s">
        <v>653</v>
      </c>
      <c r="R106" s="2" t="s">
        <v>44</v>
      </c>
      <c r="S106" s="15">
        <v>500</v>
      </c>
      <c r="T106" s="2" t="s">
        <v>45</v>
      </c>
      <c r="X106" s="2" t="s">
        <v>170</v>
      </c>
      <c r="Y106" s="2">
        <f t="shared" si="3"/>
        <v>2016</v>
      </c>
      <c r="Z106" s="6">
        <f t="shared" si="4"/>
        <v>42970</v>
      </c>
      <c r="AA106" s="2">
        <f t="shared" si="5"/>
        <v>2017</v>
      </c>
    </row>
    <row r="107" spans="1:27" x14ac:dyDescent="0.35">
      <c r="A107" s="10">
        <v>42594.450694444444</v>
      </c>
      <c r="B107" s="2" t="s">
        <v>654</v>
      </c>
      <c r="C107" s="11" t="s">
        <v>176</v>
      </c>
      <c r="D107" s="17" t="s">
        <v>177</v>
      </c>
      <c r="E107" s="2" t="s">
        <v>178</v>
      </c>
      <c r="H107" s="13">
        <v>73961979</v>
      </c>
      <c r="J107" s="6">
        <v>42593</v>
      </c>
      <c r="K107" s="6">
        <v>42605</v>
      </c>
      <c r="L107" s="2" t="s">
        <v>655</v>
      </c>
      <c r="M107" s="2" t="s">
        <v>32</v>
      </c>
      <c r="N107" s="2" t="s">
        <v>33</v>
      </c>
      <c r="O107" s="2" t="s">
        <v>34</v>
      </c>
      <c r="P107" s="2" t="s">
        <v>656</v>
      </c>
      <c r="R107" s="2" t="s">
        <v>44</v>
      </c>
      <c r="S107" s="15">
        <v>600</v>
      </c>
      <c r="T107" s="2" t="s">
        <v>45</v>
      </c>
      <c r="X107" s="2" t="s">
        <v>170</v>
      </c>
      <c r="Y107" s="2">
        <f t="shared" si="3"/>
        <v>2016</v>
      </c>
      <c r="Z107" s="6">
        <f t="shared" si="4"/>
        <v>42970</v>
      </c>
      <c r="AA107" s="2">
        <f t="shared" si="5"/>
        <v>2017</v>
      </c>
    </row>
    <row r="108" spans="1:27" x14ac:dyDescent="0.35">
      <c r="A108" s="10">
        <v>42597.654062499998</v>
      </c>
      <c r="B108" s="2" t="s">
        <v>657</v>
      </c>
      <c r="C108" s="11" t="s">
        <v>658</v>
      </c>
      <c r="D108" s="17" t="s">
        <v>659</v>
      </c>
      <c r="E108" s="2" t="s">
        <v>660</v>
      </c>
      <c r="H108" s="13">
        <v>74137438</v>
      </c>
      <c r="I108" s="13">
        <v>73139044</v>
      </c>
      <c r="J108" s="6">
        <v>42597</v>
      </c>
      <c r="K108" s="6">
        <v>42607</v>
      </c>
      <c r="L108" s="2" t="s">
        <v>661</v>
      </c>
      <c r="M108" s="2" t="s">
        <v>598</v>
      </c>
      <c r="N108" s="2" t="s">
        <v>33</v>
      </c>
      <c r="O108" s="2" t="s">
        <v>34</v>
      </c>
      <c r="P108" s="2" t="s">
        <v>662</v>
      </c>
      <c r="R108" s="2" t="s">
        <v>663</v>
      </c>
      <c r="S108" s="15">
        <v>1000</v>
      </c>
      <c r="T108" s="2" t="s">
        <v>325</v>
      </c>
      <c r="X108" s="2" t="s">
        <v>170</v>
      </c>
      <c r="Y108" s="2">
        <f t="shared" si="3"/>
        <v>2016</v>
      </c>
      <c r="Z108" s="6">
        <f t="shared" si="4"/>
        <v>42972</v>
      </c>
      <c r="AA108" s="2">
        <f t="shared" si="5"/>
        <v>2017</v>
      </c>
    </row>
    <row r="109" spans="1:27" x14ac:dyDescent="0.35">
      <c r="A109" s="10">
        <v>42598</v>
      </c>
      <c r="B109" s="2" t="s">
        <v>664</v>
      </c>
      <c r="C109" s="11" t="s">
        <v>665</v>
      </c>
      <c r="D109" s="17" t="s">
        <v>666</v>
      </c>
      <c r="E109" s="2" t="s">
        <v>667</v>
      </c>
      <c r="H109" s="13">
        <v>70884901</v>
      </c>
      <c r="I109" s="13">
        <v>0</v>
      </c>
      <c r="J109" s="6">
        <v>42598</v>
      </c>
      <c r="K109" s="6">
        <v>42608</v>
      </c>
      <c r="L109" s="2" t="s">
        <v>668</v>
      </c>
      <c r="M109" s="2" t="s">
        <v>512</v>
      </c>
      <c r="N109" s="2" t="s">
        <v>33</v>
      </c>
      <c r="O109" s="2" t="s">
        <v>34</v>
      </c>
      <c r="P109" s="18" t="s">
        <v>669</v>
      </c>
      <c r="R109" s="2" t="s">
        <v>53</v>
      </c>
      <c r="S109" s="15">
        <v>1000</v>
      </c>
      <c r="T109" s="2" t="s">
        <v>325</v>
      </c>
      <c r="X109" s="2" t="s">
        <v>170</v>
      </c>
      <c r="Y109" s="2">
        <f t="shared" si="3"/>
        <v>2016</v>
      </c>
      <c r="Z109" s="6">
        <f t="shared" si="4"/>
        <v>42973</v>
      </c>
      <c r="AA109" s="2">
        <f t="shared" si="5"/>
        <v>2017</v>
      </c>
    </row>
    <row r="110" spans="1:27" x14ac:dyDescent="0.35">
      <c r="A110" s="10">
        <v>42599</v>
      </c>
      <c r="B110" s="2" t="s">
        <v>670</v>
      </c>
      <c r="C110" s="11" t="s">
        <v>318</v>
      </c>
      <c r="D110" s="2" t="s">
        <v>319</v>
      </c>
      <c r="E110" s="2" t="s">
        <v>320</v>
      </c>
      <c r="J110" s="6">
        <v>42599</v>
      </c>
      <c r="K110" s="6">
        <v>42607</v>
      </c>
      <c r="L110" s="2" t="s">
        <v>321</v>
      </c>
      <c r="M110" s="2" t="s">
        <v>32</v>
      </c>
      <c r="N110" s="2" t="s">
        <v>33</v>
      </c>
      <c r="O110" s="2" t="s">
        <v>34</v>
      </c>
      <c r="P110" s="16" t="s">
        <v>322</v>
      </c>
      <c r="R110" s="2" t="s">
        <v>44</v>
      </c>
      <c r="S110" s="15">
        <v>4000</v>
      </c>
      <c r="T110" s="2" t="s">
        <v>45</v>
      </c>
      <c r="X110" s="2" t="s">
        <v>170</v>
      </c>
      <c r="Y110" s="2">
        <f t="shared" si="3"/>
        <v>2016</v>
      </c>
      <c r="Z110" s="6">
        <f t="shared" si="4"/>
        <v>42972</v>
      </c>
      <c r="AA110" s="2">
        <f t="shared" si="5"/>
        <v>2017</v>
      </c>
    </row>
    <row r="111" spans="1:27" x14ac:dyDescent="0.35">
      <c r="A111" s="10">
        <v>42601.467060185183</v>
      </c>
      <c r="B111" s="2" t="s">
        <v>671</v>
      </c>
      <c r="C111" s="11" t="s">
        <v>672</v>
      </c>
      <c r="D111" s="17" t="s">
        <v>390</v>
      </c>
      <c r="E111" s="2" t="s">
        <v>673</v>
      </c>
      <c r="H111" s="13">
        <v>70182627</v>
      </c>
      <c r="I111" s="13">
        <v>0</v>
      </c>
      <c r="J111" s="6">
        <v>42599</v>
      </c>
      <c r="K111" s="6">
        <v>42611</v>
      </c>
      <c r="L111" s="2" t="s">
        <v>674</v>
      </c>
      <c r="M111" s="2" t="s">
        <v>51</v>
      </c>
      <c r="N111" s="2" t="s">
        <v>33</v>
      </c>
      <c r="O111" s="2" t="s">
        <v>34</v>
      </c>
      <c r="P111" s="2" t="s">
        <v>675</v>
      </c>
      <c r="R111" s="2" t="s">
        <v>676</v>
      </c>
      <c r="S111" s="15">
        <v>1000</v>
      </c>
      <c r="T111" s="2" t="s">
        <v>37</v>
      </c>
      <c r="X111" s="2" t="s">
        <v>170</v>
      </c>
      <c r="Y111" s="2">
        <f t="shared" si="3"/>
        <v>2016</v>
      </c>
      <c r="Z111" s="6">
        <f t="shared" si="4"/>
        <v>42976</v>
      </c>
      <c r="AA111" s="2">
        <f t="shared" si="5"/>
        <v>2017</v>
      </c>
    </row>
    <row r="112" spans="1:27" x14ac:dyDescent="0.35">
      <c r="A112" s="10">
        <v>42601.469618055555</v>
      </c>
      <c r="B112" s="2" t="s">
        <v>677</v>
      </c>
      <c r="C112" s="11" t="s">
        <v>678</v>
      </c>
      <c r="D112" s="12" t="s">
        <v>679</v>
      </c>
      <c r="E112" s="2" t="s">
        <v>680</v>
      </c>
      <c r="H112" s="13">
        <v>78545843</v>
      </c>
      <c r="I112" s="13">
        <v>0</v>
      </c>
      <c r="J112" s="6">
        <v>42600</v>
      </c>
      <c r="K112" s="6">
        <v>42612</v>
      </c>
      <c r="L112" s="2" t="s">
        <v>681</v>
      </c>
      <c r="M112" s="2" t="s">
        <v>42</v>
      </c>
      <c r="N112" s="2" t="s">
        <v>33</v>
      </c>
      <c r="O112" s="2" t="s">
        <v>34</v>
      </c>
      <c r="P112" s="16" t="s">
        <v>682</v>
      </c>
      <c r="R112" s="2" t="s">
        <v>44</v>
      </c>
      <c r="S112" s="15">
        <v>1000</v>
      </c>
      <c r="T112" s="2" t="s">
        <v>45</v>
      </c>
      <c r="X112" s="2" t="s">
        <v>170</v>
      </c>
      <c r="Y112" s="2">
        <f t="shared" si="3"/>
        <v>2016</v>
      </c>
      <c r="Z112" s="6">
        <f t="shared" si="4"/>
        <v>42977</v>
      </c>
      <c r="AA112" s="2">
        <f t="shared" si="5"/>
        <v>2017</v>
      </c>
    </row>
    <row r="113" spans="1:27" x14ac:dyDescent="0.35">
      <c r="A113" s="10">
        <v>42601.756805555553</v>
      </c>
      <c r="B113" s="2" t="s">
        <v>683</v>
      </c>
      <c r="C113" s="11" t="s">
        <v>183</v>
      </c>
      <c r="D113" s="17" t="s">
        <v>184</v>
      </c>
      <c r="E113" s="2" t="s">
        <v>684</v>
      </c>
      <c r="H113" s="13">
        <v>71969553</v>
      </c>
      <c r="I113" s="13">
        <v>22861509</v>
      </c>
      <c r="J113" s="6">
        <v>42601</v>
      </c>
      <c r="K113" s="6">
        <v>42613</v>
      </c>
      <c r="L113" s="2" t="s">
        <v>685</v>
      </c>
      <c r="M113" s="2" t="s">
        <v>32</v>
      </c>
      <c r="N113" s="2" t="s">
        <v>33</v>
      </c>
      <c r="O113" s="2" t="s">
        <v>34</v>
      </c>
      <c r="P113" s="2" t="s">
        <v>187</v>
      </c>
      <c r="R113" s="2" t="s">
        <v>44</v>
      </c>
      <c r="S113" s="15">
        <v>800</v>
      </c>
      <c r="T113" s="2" t="s">
        <v>45</v>
      </c>
      <c r="X113" s="2" t="s">
        <v>170</v>
      </c>
      <c r="Y113" s="2">
        <f t="shared" si="3"/>
        <v>2016</v>
      </c>
      <c r="Z113" s="6">
        <f t="shared" si="4"/>
        <v>42978</v>
      </c>
      <c r="AA113" s="2">
        <f t="shared" si="5"/>
        <v>2017</v>
      </c>
    </row>
    <row r="114" spans="1:27" x14ac:dyDescent="0.35">
      <c r="A114" s="10">
        <v>42606.565775462965</v>
      </c>
      <c r="B114" s="2" t="s">
        <v>686</v>
      </c>
      <c r="C114" s="11" t="s">
        <v>687</v>
      </c>
      <c r="D114" s="17" t="s">
        <v>688</v>
      </c>
      <c r="E114" s="2" t="s">
        <v>689</v>
      </c>
      <c r="H114" s="13">
        <v>79377037</v>
      </c>
      <c r="I114" s="13">
        <v>25064804</v>
      </c>
      <c r="J114" s="6">
        <v>42606</v>
      </c>
      <c r="K114" s="6">
        <v>42618</v>
      </c>
      <c r="L114" s="2" t="s">
        <v>690</v>
      </c>
      <c r="M114" s="2" t="s">
        <v>512</v>
      </c>
      <c r="N114" s="2" t="s">
        <v>33</v>
      </c>
      <c r="O114" s="2" t="s">
        <v>34</v>
      </c>
      <c r="P114" s="16" t="s">
        <v>691</v>
      </c>
      <c r="R114" s="2" t="s">
        <v>692</v>
      </c>
      <c r="S114" s="15">
        <v>3000</v>
      </c>
      <c r="T114" s="2" t="s">
        <v>325</v>
      </c>
      <c r="X114" s="2" t="s">
        <v>170</v>
      </c>
      <c r="Y114" s="2">
        <f t="shared" si="3"/>
        <v>2016</v>
      </c>
      <c r="Z114" s="6">
        <f t="shared" si="4"/>
        <v>42983</v>
      </c>
      <c r="AA114" s="2">
        <f t="shared" si="5"/>
        <v>2017</v>
      </c>
    </row>
    <row r="115" spans="1:27" x14ac:dyDescent="0.35">
      <c r="A115" s="10">
        <v>42606.632569444446</v>
      </c>
      <c r="B115" s="2" t="s">
        <v>693</v>
      </c>
      <c r="C115" s="11" t="s">
        <v>468</v>
      </c>
      <c r="D115" s="17" t="s">
        <v>469</v>
      </c>
      <c r="E115" s="2" t="s">
        <v>470</v>
      </c>
      <c r="H115" s="13">
        <v>78521003</v>
      </c>
      <c r="I115" s="13">
        <v>0</v>
      </c>
      <c r="J115" s="6">
        <v>42606</v>
      </c>
      <c r="K115" s="6">
        <v>42618</v>
      </c>
      <c r="L115" s="2" t="s">
        <v>471</v>
      </c>
      <c r="M115" s="2" t="s">
        <v>51</v>
      </c>
      <c r="N115" s="2" t="s">
        <v>33</v>
      </c>
      <c r="O115" s="2" t="s">
        <v>34</v>
      </c>
      <c r="P115" s="16" t="s">
        <v>473</v>
      </c>
      <c r="R115" s="2" t="s">
        <v>44</v>
      </c>
      <c r="S115" s="15">
        <v>1000</v>
      </c>
      <c r="T115" s="2" t="s">
        <v>45</v>
      </c>
      <c r="X115" s="2" t="s">
        <v>170</v>
      </c>
      <c r="Y115" s="2">
        <f t="shared" si="3"/>
        <v>2016</v>
      </c>
      <c r="Z115" s="6">
        <f t="shared" si="4"/>
        <v>42983</v>
      </c>
      <c r="AA115" s="2">
        <f t="shared" si="5"/>
        <v>2017</v>
      </c>
    </row>
    <row r="116" spans="1:27" x14ac:dyDescent="0.35">
      <c r="A116" s="10">
        <v>42607.429537037038</v>
      </c>
      <c r="B116" s="2" t="s">
        <v>694</v>
      </c>
      <c r="C116" s="11" t="s">
        <v>695</v>
      </c>
      <c r="D116" s="2" t="s">
        <v>696</v>
      </c>
      <c r="E116" s="2" t="s">
        <v>697</v>
      </c>
      <c r="H116" s="13" t="s">
        <v>698</v>
      </c>
      <c r="I116" s="13">
        <v>0</v>
      </c>
      <c r="J116" s="6">
        <v>42607</v>
      </c>
      <c r="K116" s="6">
        <v>42619</v>
      </c>
      <c r="L116" s="2" t="s">
        <v>699</v>
      </c>
      <c r="M116" s="2" t="s">
        <v>700</v>
      </c>
      <c r="N116" s="2" t="s">
        <v>701</v>
      </c>
      <c r="O116" s="2" t="s">
        <v>702</v>
      </c>
      <c r="P116" s="16" t="s">
        <v>703</v>
      </c>
      <c r="R116" s="2" t="s">
        <v>100</v>
      </c>
      <c r="S116" s="15">
        <v>1500</v>
      </c>
      <c r="T116" s="2" t="s">
        <v>37</v>
      </c>
      <c r="X116" s="2" t="s">
        <v>170</v>
      </c>
      <c r="Y116" s="2">
        <f t="shared" si="3"/>
        <v>2016</v>
      </c>
      <c r="Z116" s="6">
        <f t="shared" si="4"/>
        <v>42984</v>
      </c>
      <c r="AA116" s="2">
        <f t="shared" si="5"/>
        <v>2017</v>
      </c>
    </row>
    <row r="117" spans="1:27" x14ac:dyDescent="0.35">
      <c r="A117" s="10">
        <v>42611.552777777775</v>
      </c>
      <c r="B117" s="2" t="s">
        <v>704</v>
      </c>
      <c r="C117" s="11" t="s">
        <v>705</v>
      </c>
      <c r="D117" s="2" t="s">
        <v>706</v>
      </c>
      <c r="E117" s="2" t="s">
        <v>707</v>
      </c>
      <c r="H117" s="13" t="s">
        <v>708</v>
      </c>
      <c r="I117" s="13">
        <v>0</v>
      </c>
      <c r="J117" s="6">
        <v>42612</v>
      </c>
      <c r="K117" s="6">
        <v>42622</v>
      </c>
      <c r="L117" s="2" t="s">
        <v>709</v>
      </c>
      <c r="M117" s="2" t="s">
        <v>32</v>
      </c>
      <c r="N117" s="2" t="s">
        <v>33</v>
      </c>
      <c r="O117" s="2" t="s">
        <v>34</v>
      </c>
      <c r="P117" s="16" t="s">
        <v>710</v>
      </c>
      <c r="R117" s="2" t="s">
        <v>44</v>
      </c>
      <c r="S117" s="15">
        <v>1500</v>
      </c>
      <c r="T117" s="2" t="s">
        <v>45</v>
      </c>
      <c r="X117" s="2" t="s">
        <v>170</v>
      </c>
      <c r="Y117" s="2">
        <f t="shared" si="3"/>
        <v>2016</v>
      </c>
      <c r="Z117" s="6">
        <f t="shared" si="4"/>
        <v>42987</v>
      </c>
      <c r="AA117" s="2">
        <f t="shared" si="5"/>
        <v>2017</v>
      </c>
    </row>
    <row r="118" spans="1:27" x14ac:dyDescent="0.35">
      <c r="A118" s="10">
        <v>42612.533958333333</v>
      </c>
      <c r="B118" s="2" t="s">
        <v>711</v>
      </c>
      <c r="C118" s="11" t="s">
        <v>712</v>
      </c>
      <c r="D118" s="2" t="s">
        <v>713</v>
      </c>
      <c r="E118" s="2" t="s">
        <v>714</v>
      </c>
      <c r="H118" s="13" t="s">
        <v>715</v>
      </c>
      <c r="I118" s="13">
        <v>0</v>
      </c>
      <c r="J118" s="41" t="s">
        <v>716</v>
      </c>
      <c r="K118" s="41"/>
      <c r="L118" s="2" t="s">
        <v>717</v>
      </c>
      <c r="M118" s="2" t="s">
        <v>718</v>
      </c>
      <c r="N118" s="2" t="s">
        <v>572</v>
      </c>
      <c r="O118" s="2" t="s">
        <v>34</v>
      </c>
      <c r="P118" s="2" t="s">
        <v>719</v>
      </c>
      <c r="R118" s="2" t="s">
        <v>100</v>
      </c>
      <c r="S118" s="42">
        <v>1200</v>
      </c>
      <c r="T118" s="2" t="s">
        <v>37</v>
      </c>
      <c r="X118" s="2" t="s">
        <v>170</v>
      </c>
      <c r="Y118" s="2">
        <f t="shared" si="3"/>
        <v>2016</v>
      </c>
      <c r="Z118" s="6">
        <f t="shared" si="4"/>
        <v>365</v>
      </c>
      <c r="AA118" s="2">
        <f t="shared" si="5"/>
        <v>1900</v>
      </c>
    </row>
    <row r="119" spans="1:27" x14ac:dyDescent="0.35">
      <c r="A119" s="10">
        <v>42615.470983796295</v>
      </c>
      <c r="B119" s="2" t="s">
        <v>720</v>
      </c>
      <c r="C119" s="11" t="s">
        <v>721</v>
      </c>
      <c r="D119" s="2" t="s">
        <v>722</v>
      </c>
      <c r="E119" s="2" t="s">
        <v>723</v>
      </c>
      <c r="H119" s="13" t="s">
        <v>724</v>
      </c>
      <c r="I119" s="13">
        <v>0</v>
      </c>
      <c r="J119" s="6">
        <v>42615</v>
      </c>
      <c r="K119" s="6">
        <v>42627</v>
      </c>
      <c r="L119" s="2" t="s">
        <v>725</v>
      </c>
      <c r="M119" s="2" t="s">
        <v>51</v>
      </c>
      <c r="N119" s="2" t="s">
        <v>33</v>
      </c>
      <c r="O119" s="2" t="s">
        <v>34</v>
      </c>
      <c r="P119" s="16" t="s">
        <v>726</v>
      </c>
      <c r="R119" s="2" t="s">
        <v>727</v>
      </c>
      <c r="S119" s="15">
        <v>1000</v>
      </c>
      <c r="T119" s="2" t="s">
        <v>325</v>
      </c>
      <c r="U119" s="2" t="s">
        <v>728</v>
      </c>
      <c r="V119" s="2" t="s">
        <v>729</v>
      </c>
      <c r="W119" s="2" t="s">
        <v>263</v>
      </c>
      <c r="X119" s="2" t="s">
        <v>170</v>
      </c>
      <c r="Y119" s="2">
        <f t="shared" si="3"/>
        <v>2016</v>
      </c>
      <c r="Z119" s="6">
        <f t="shared" si="4"/>
        <v>42992</v>
      </c>
      <c r="AA119" s="2">
        <f t="shared" si="5"/>
        <v>2017</v>
      </c>
    </row>
    <row r="120" spans="1:27" x14ac:dyDescent="0.35">
      <c r="A120" s="10">
        <v>42619.685671296298</v>
      </c>
      <c r="B120" s="2" t="s">
        <v>730</v>
      </c>
      <c r="C120" s="11" t="s">
        <v>731</v>
      </c>
      <c r="D120" s="2" t="s">
        <v>732</v>
      </c>
      <c r="E120" s="2" t="s">
        <v>733</v>
      </c>
      <c r="H120" s="13">
        <v>78197387</v>
      </c>
      <c r="I120" s="13">
        <v>22737883</v>
      </c>
      <c r="J120" s="6">
        <v>42619</v>
      </c>
      <c r="K120" s="6">
        <v>42629</v>
      </c>
      <c r="L120" s="2" t="s">
        <v>734</v>
      </c>
      <c r="M120" s="2" t="s">
        <v>32</v>
      </c>
      <c r="N120" s="2" t="s">
        <v>33</v>
      </c>
      <c r="O120" s="2" t="s">
        <v>34</v>
      </c>
      <c r="P120" s="16" t="s">
        <v>735</v>
      </c>
      <c r="R120" s="2" t="s">
        <v>663</v>
      </c>
      <c r="S120" s="15">
        <v>2000</v>
      </c>
      <c r="T120" s="2" t="s">
        <v>205</v>
      </c>
      <c r="X120" s="2" t="s">
        <v>170</v>
      </c>
      <c r="Y120" s="2">
        <f t="shared" si="3"/>
        <v>2016</v>
      </c>
      <c r="Z120" s="6">
        <f t="shared" si="4"/>
        <v>42994</v>
      </c>
      <c r="AA120" s="2">
        <f t="shared" si="5"/>
        <v>2017</v>
      </c>
    </row>
    <row r="121" spans="1:27" x14ac:dyDescent="0.35">
      <c r="A121" s="10">
        <v>42620.552314814813</v>
      </c>
      <c r="B121" s="2" t="s">
        <v>736</v>
      </c>
      <c r="C121" s="11" t="s">
        <v>615</v>
      </c>
      <c r="D121" s="2" t="s">
        <v>616</v>
      </c>
      <c r="E121" s="2" t="s">
        <v>617</v>
      </c>
      <c r="H121" s="13">
        <v>79867768</v>
      </c>
      <c r="I121" s="13">
        <v>0</v>
      </c>
      <c r="J121" s="6">
        <v>42620</v>
      </c>
      <c r="K121" s="6">
        <v>42632</v>
      </c>
      <c r="L121" s="2" t="s">
        <v>618</v>
      </c>
      <c r="M121" s="2" t="s">
        <v>42</v>
      </c>
      <c r="N121" s="2" t="s">
        <v>33</v>
      </c>
      <c r="O121" s="2" t="s">
        <v>34</v>
      </c>
      <c r="P121" s="16" t="s">
        <v>619</v>
      </c>
      <c r="R121" s="2" t="s">
        <v>44</v>
      </c>
      <c r="S121" s="15">
        <v>1000</v>
      </c>
      <c r="T121" s="2" t="s">
        <v>45</v>
      </c>
      <c r="X121" s="2" t="s">
        <v>170</v>
      </c>
      <c r="Y121" s="2">
        <f t="shared" si="3"/>
        <v>2016</v>
      </c>
      <c r="Z121" s="6">
        <f t="shared" si="4"/>
        <v>42997</v>
      </c>
      <c r="AA121" s="2">
        <f t="shared" si="5"/>
        <v>2017</v>
      </c>
    </row>
    <row r="122" spans="1:27" x14ac:dyDescent="0.35">
      <c r="A122" s="10">
        <v>42620.764814814815</v>
      </c>
      <c r="B122" s="2" t="s">
        <v>737</v>
      </c>
      <c r="C122" s="11" t="s">
        <v>738</v>
      </c>
      <c r="D122" s="2" t="s">
        <v>739</v>
      </c>
      <c r="E122" s="2" t="s">
        <v>740</v>
      </c>
      <c r="H122" s="13">
        <v>73989911</v>
      </c>
      <c r="I122" s="13">
        <v>0</v>
      </c>
      <c r="J122" s="6">
        <v>42620</v>
      </c>
      <c r="K122" s="6">
        <v>42632</v>
      </c>
      <c r="L122" s="2" t="s">
        <v>741</v>
      </c>
      <c r="M122" s="2" t="s">
        <v>742</v>
      </c>
      <c r="N122" s="2" t="s">
        <v>33</v>
      </c>
      <c r="O122" s="2" t="s">
        <v>34</v>
      </c>
      <c r="P122" s="16" t="s">
        <v>743</v>
      </c>
      <c r="R122" s="2" t="s">
        <v>445</v>
      </c>
      <c r="S122" s="15">
        <v>1000</v>
      </c>
      <c r="T122" s="2" t="s">
        <v>205</v>
      </c>
      <c r="X122" s="2" t="s">
        <v>170</v>
      </c>
      <c r="Y122" s="2">
        <f t="shared" si="3"/>
        <v>2016</v>
      </c>
      <c r="Z122" s="6">
        <f t="shared" si="4"/>
        <v>42997</v>
      </c>
      <c r="AA122" s="2">
        <f t="shared" si="5"/>
        <v>2017</v>
      </c>
    </row>
    <row r="123" spans="1:27" x14ac:dyDescent="0.35">
      <c r="A123" s="10">
        <v>42621.446793981479</v>
      </c>
      <c r="B123" s="2" t="s">
        <v>744</v>
      </c>
      <c r="C123" s="11" t="s">
        <v>745</v>
      </c>
      <c r="D123" s="2" t="s">
        <v>746</v>
      </c>
      <c r="E123" s="2" t="s">
        <v>747</v>
      </c>
      <c r="H123" s="13">
        <v>70691707</v>
      </c>
      <c r="I123" s="13">
        <v>0</v>
      </c>
      <c r="J123" s="6">
        <v>42620</v>
      </c>
      <c r="K123" s="6">
        <v>42633</v>
      </c>
      <c r="L123" s="2" t="s">
        <v>748</v>
      </c>
      <c r="M123" s="2" t="s">
        <v>42</v>
      </c>
      <c r="N123" s="2" t="s">
        <v>33</v>
      </c>
      <c r="O123" s="2" t="s">
        <v>34</v>
      </c>
      <c r="P123" s="16" t="s">
        <v>749</v>
      </c>
      <c r="R123" s="2" t="s">
        <v>100</v>
      </c>
      <c r="S123" s="15">
        <v>5000</v>
      </c>
      <c r="T123" s="2" t="s">
        <v>37</v>
      </c>
      <c r="X123" s="2" t="s">
        <v>170</v>
      </c>
      <c r="Y123" s="2">
        <f t="shared" si="3"/>
        <v>2016</v>
      </c>
      <c r="Z123" s="6">
        <f t="shared" si="4"/>
        <v>42998</v>
      </c>
      <c r="AA123" s="2">
        <f t="shared" si="5"/>
        <v>2017</v>
      </c>
    </row>
    <row r="124" spans="1:27" x14ac:dyDescent="0.35">
      <c r="A124" s="10">
        <v>42622.659722222219</v>
      </c>
      <c r="B124" s="2" t="s">
        <v>750</v>
      </c>
      <c r="C124" s="11" t="s">
        <v>751</v>
      </c>
      <c r="D124" s="2" t="s">
        <v>752</v>
      </c>
      <c r="E124" s="2" t="s">
        <v>753</v>
      </c>
      <c r="F124" s="2">
        <v>63</v>
      </c>
      <c r="G124" s="2" t="s">
        <v>754</v>
      </c>
      <c r="H124" s="13">
        <v>78831669</v>
      </c>
      <c r="I124" s="13">
        <v>0</v>
      </c>
      <c r="J124" s="6">
        <v>42622</v>
      </c>
      <c r="K124" s="6">
        <v>42634</v>
      </c>
      <c r="L124" s="2" t="s">
        <v>755</v>
      </c>
      <c r="M124" s="2" t="s">
        <v>756</v>
      </c>
      <c r="N124" s="2" t="s">
        <v>33</v>
      </c>
      <c r="O124" s="20" t="s">
        <v>34</v>
      </c>
      <c r="P124" s="16" t="s">
        <v>757</v>
      </c>
      <c r="Q124" s="14" t="s">
        <v>758</v>
      </c>
      <c r="R124" s="2" t="s">
        <v>692</v>
      </c>
      <c r="S124" s="15">
        <v>3000</v>
      </c>
      <c r="T124" s="2" t="s">
        <v>205</v>
      </c>
      <c r="U124" s="2" t="s">
        <v>759</v>
      </c>
      <c r="V124" s="2" t="s">
        <v>760</v>
      </c>
      <c r="W124" s="2" t="s">
        <v>761</v>
      </c>
      <c r="X124" s="2" t="s">
        <v>170</v>
      </c>
      <c r="Y124" s="2">
        <f t="shared" si="3"/>
        <v>2016</v>
      </c>
      <c r="Z124" s="6">
        <f t="shared" si="4"/>
        <v>42999</v>
      </c>
      <c r="AA124" s="2">
        <f t="shared" si="5"/>
        <v>2017</v>
      </c>
    </row>
    <row r="125" spans="1:27" x14ac:dyDescent="0.35">
      <c r="A125" s="10">
        <v>42625.509976851848</v>
      </c>
      <c r="B125" s="2" t="s">
        <v>762</v>
      </c>
      <c r="C125" s="11" t="s">
        <v>763</v>
      </c>
      <c r="D125" s="2" t="s">
        <v>764</v>
      </c>
      <c r="E125" s="2" t="s">
        <v>765</v>
      </c>
      <c r="F125" s="2">
        <v>35</v>
      </c>
      <c r="G125" s="2" t="s">
        <v>110</v>
      </c>
      <c r="H125" s="13">
        <v>71504143</v>
      </c>
      <c r="I125" s="13">
        <v>0</v>
      </c>
      <c r="J125" s="6">
        <v>42625</v>
      </c>
      <c r="K125" s="6">
        <v>42635</v>
      </c>
      <c r="L125" s="2" t="s">
        <v>766</v>
      </c>
      <c r="M125" s="2" t="s">
        <v>32</v>
      </c>
      <c r="N125" s="2" t="s">
        <v>33</v>
      </c>
      <c r="O125" s="20" t="s">
        <v>34</v>
      </c>
      <c r="P125" s="16" t="s">
        <v>767</v>
      </c>
      <c r="Q125" s="14">
        <v>7090507811013</v>
      </c>
      <c r="R125" s="2" t="s">
        <v>100</v>
      </c>
      <c r="S125" s="15">
        <v>3000</v>
      </c>
      <c r="T125" s="2" t="s">
        <v>37</v>
      </c>
      <c r="U125" s="2" t="s">
        <v>768</v>
      </c>
      <c r="V125" s="2" t="s">
        <v>769</v>
      </c>
      <c r="W125" s="2" t="s">
        <v>770</v>
      </c>
      <c r="X125" s="2" t="s">
        <v>170</v>
      </c>
      <c r="Y125" s="2">
        <f t="shared" si="3"/>
        <v>2016</v>
      </c>
      <c r="Z125" s="6">
        <f t="shared" si="4"/>
        <v>43000</v>
      </c>
      <c r="AA125" s="2">
        <f t="shared" si="5"/>
        <v>2017</v>
      </c>
    </row>
    <row r="126" spans="1:27" x14ac:dyDescent="0.35">
      <c r="A126" s="10">
        <v>42632.489675925928</v>
      </c>
      <c r="B126" s="2" t="s">
        <v>771</v>
      </c>
      <c r="C126" s="11" t="s">
        <v>772</v>
      </c>
      <c r="D126" s="2" t="s">
        <v>773</v>
      </c>
      <c r="E126" s="2" t="s">
        <v>774</v>
      </c>
      <c r="F126" s="2">
        <v>68</v>
      </c>
      <c r="G126" s="2" t="s">
        <v>312</v>
      </c>
      <c r="H126" s="13">
        <v>22729758</v>
      </c>
      <c r="I126" s="13">
        <v>0</v>
      </c>
      <c r="J126" s="6">
        <v>42632</v>
      </c>
      <c r="K126" s="6">
        <v>42642</v>
      </c>
      <c r="L126" s="2" t="s">
        <v>775</v>
      </c>
      <c r="M126" s="2" t="s">
        <v>42</v>
      </c>
      <c r="N126" s="2" t="s">
        <v>33</v>
      </c>
      <c r="O126" s="20" t="s">
        <v>34</v>
      </c>
      <c r="P126" s="16" t="s">
        <v>85</v>
      </c>
      <c r="Q126" s="14">
        <v>4291704481011</v>
      </c>
      <c r="R126" s="2" t="s">
        <v>100</v>
      </c>
      <c r="S126" s="15">
        <v>2000</v>
      </c>
      <c r="T126" s="2" t="s">
        <v>37</v>
      </c>
      <c r="U126" s="2" t="s">
        <v>776</v>
      </c>
      <c r="V126" s="2" t="s">
        <v>100</v>
      </c>
      <c r="W126" s="2" t="s">
        <v>761</v>
      </c>
      <c r="X126" s="2" t="s">
        <v>170</v>
      </c>
      <c r="Y126" s="2">
        <f t="shared" si="3"/>
        <v>2016</v>
      </c>
      <c r="Z126" s="6">
        <f t="shared" si="4"/>
        <v>43007</v>
      </c>
      <c r="AA126" s="2">
        <f t="shared" si="5"/>
        <v>2017</v>
      </c>
    </row>
    <row r="127" spans="1:27" x14ac:dyDescent="0.35">
      <c r="A127" s="10">
        <v>42632.617280092592</v>
      </c>
      <c r="B127" s="2" t="s">
        <v>777</v>
      </c>
      <c r="C127" s="11" t="s">
        <v>778</v>
      </c>
      <c r="D127" s="2" t="s">
        <v>779</v>
      </c>
      <c r="E127" s="2" t="s">
        <v>780</v>
      </c>
      <c r="F127" s="2">
        <v>34</v>
      </c>
      <c r="G127" s="2" t="s">
        <v>59</v>
      </c>
      <c r="H127" s="13">
        <v>77498427</v>
      </c>
      <c r="I127" s="13">
        <v>0</v>
      </c>
      <c r="J127" s="6">
        <v>42632</v>
      </c>
      <c r="K127" s="6">
        <v>42642</v>
      </c>
      <c r="L127" s="2" t="s">
        <v>781</v>
      </c>
      <c r="M127" s="2" t="s">
        <v>42</v>
      </c>
      <c r="N127" s="2" t="s">
        <v>33</v>
      </c>
      <c r="O127" s="20" t="s">
        <v>34</v>
      </c>
      <c r="P127" s="16" t="s">
        <v>782</v>
      </c>
      <c r="Q127" s="14" t="s">
        <v>783</v>
      </c>
      <c r="R127" s="2" t="s">
        <v>426</v>
      </c>
      <c r="S127" s="15">
        <v>4000</v>
      </c>
      <c r="T127" s="2" t="s">
        <v>325</v>
      </c>
      <c r="U127" s="2">
        <v>59314</v>
      </c>
      <c r="V127" s="2" t="s">
        <v>784</v>
      </c>
      <c r="W127" s="2" t="s">
        <v>65</v>
      </c>
      <c r="X127" s="2" t="s">
        <v>170</v>
      </c>
      <c r="Y127" s="2">
        <f t="shared" si="3"/>
        <v>2016</v>
      </c>
      <c r="Z127" s="6">
        <f t="shared" si="4"/>
        <v>43007</v>
      </c>
      <c r="AA127" s="2">
        <f t="shared" si="5"/>
        <v>2017</v>
      </c>
    </row>
    <row r="128" spans="1:27" x14ac:dyDescent="0.35">
      <c r="A128" s="10">
        <v>42632.677071759259</v>
      </c>
      <c r="B128" s="2" t="s">
        <v>785</v>
      </c>
      <c r="C128" s="11" t="s">
        <v>786</v>
      </c>
      <c r="D128" s="2" t="s">
        <v>787</v>
      </c>
      <c r="E128" s="2" t="s">
        <v>788</v>
      </c>
      <c r="F128" s="2">
        <v>41</v>
      </c>
      <c r="G128" s="2" t="s">
        <v>789</v>
      </c>
      <c r="H128" s="13">
        <v>77623498</v>
      </c>
      <c r="I128" s="13">
        <v>25198486</v>
      </c>
      <c r="J128" s="6">
        <v>42632</v>
      </c>
      <c r="K128" s="6">
        <v>42642</v>
      </c>
      <c r="L128" s="2" t="s">
        <v>790</v>
      </c>
      <c r="M128" s="2" t="s">
        <v>512</v>
      </c>
      <c r="N128" s="2" t="s">
        <v>33</v>
      </c>
      <c r="O128" s="20" t="s">
        <v>34</v>
      </c>
      <c r="P128" s="16" t="s">
        <v>791</v>
      </c>
      <c r="Q128" s="14" t="s">
        <v>792</v>
      </c>
      <c r="R128" s="2" t="s">
        <v>613</v>
      </c>
      <c r="S128" s="15">
        <v>1000</v>
      </c>
      <c r="T128" s="2" t="s">
        <v>325</v>
      </c>
      <c r="U128" s="2" t="s">
        <v>793</v>
      </c>
      <c r="V128" s="2" t="s">
        <v>794</v>
      </c>
      <c r="W128" s="2" t="s">
        <v>65</v>
      </c>
      <c r="X128" s="2" t="s">
        <v>170</v>
      </c>
      <c r="Y128" s="2">
        <f t="shared" si="3"/>
        <v>2016</v>
      </c>
      <c r="Z128" s="6">
        <f t="shared" si="4"/>
        <v>43007</v>
      </c>
      <c r="AA128" s="2">
        <f t="shared" si="5"/>
        <v>2017</v>
      </c>
    </row>
    <row r="129" spans="1:28" x14ac:dyDescent="0.35">
      <c r="A129" s="10">
        <v>42633.46707175926</v>
      </c>
      <c r="B129" s="2" t="s">
        <v>795</v>
      </c>
      <c r="C129" s="11" t="s">
        <v>796</v>
      </c>
      <c r="D129" s="2" t="s">
        <v>797</v>
      </c>
      <c r="E129" s="2" t="s">
        <v>798</v>
      </c>
      <c r="F129" s="2">
        <v>35</v>
      </c>
      <c r="G129" s="2" t="s">
        <v>241</v>
      </c>
      <c r="H129" s="13" t="s">
        <v>799</v>
      </c>
      <c r="I129" s="13">
        <v>71031066</v>
      </c>
      <c r="J129" s="6">
        <v>42633</v>
      </c>
      <c r="K129" s="6">
        <v>42643</v>
      </c>
      <c r="L129" s="2" t="s">
        <v>800</v>
      </c>
      <c r="M129" s="2" t="s">
        <v>42</v>
      </c>
      <c r="N129" s="2" t="s">
        <v>33</v>
      </c>
      <c r="O129" s="20" t="s">
        <v>34</v>
      </c>
      <c r="P129" s="16" t="s">
        <v>801</v>
      </c>
      <c r="Q129" s="14" t="s">
        <v>802</v>
      </c>
      <c r="R129" s="2" t="s">
        <v>36</v>
      </c>
      <c r="S129" s="15">
        <v>2000</v>
      </c>
      <c r="T129" s="2" t="s">
        <v>325</v>
      </c>
      <c r="U129" s="2" t="s">
        <v>803</v>
      </c>
      <c r="V129" s="2" t="s">
        <v>804</v>
      </c>
      <c r="W129" s="2" t="s">
        <v>65</v>
      </c>
      <c r="X129" s="2" t="s">
        <v>170</v>
      </c>
      <c r="Y129" s="2">
        <f t="shared" si="3"/>
        <v>2016</v>
      </c>
      <c r="Z129" s="6">
        <f t="shared" si="4"/>
        <v>43008</v>
      </c>
      <c r="AA129" s="2">
        <f t="shared" si="5"/>
        <v>2017</v>
      </c>
    </row>
    <row r="130" spans="1:28" x14ac:dyDescent="0.35">
      <c r="A130" s="10">
        <v>42633.571203703701</v>
      </c>
      <c r="B130" s="2" t="s">
        <v>805</v>
      </c>
      <c r="C130" s="11" t="s">
        <v>806</v>
      </c>
      <c r="D130" s="2" t="s">
        <v>807</v>
      </c>
      <c r="E130" s="2" t="s">
        <v>808</v>
      </c>
      <c r="F130" s="2">
        <v>31</v>
      </c>
      <c r="G130" s="2" t="s">
        <v>70</v>
      </c>
      <c r="H130" s="13">
        <v>77972302</v>
      </c>
      <c r="I130" s="13">
        <v>25348900</v>
      </c>
      <c r="J130" s="6">
        <v>42633</v>
      </c>
      <c r="K130" s="6">
        <v>42643</v>
      </c>
      <c r="L130" s="2" t="s">
        <v>809</v>
      </c>
      <c r="M130" s="2" t="s">
        <v>350</v>
      </c>
      <c r="N130" s="2" t="s">
        <v>33</v>
      </c>
      <c r="O130" s="20" t="s">
        <v>34</v>
      </c>
      <c r="P130" s="16" t="s">
        <v>810</v>
      </c>
      <c r="Q130" s="14" t="s">
        <v>811</v>
      </c>
      <c r="R130" s="2" t="s">
        <v>812</v>
      </c>
      <c r="S130" s="15">
        <v>1000</v>
      </c>
      <c r="T130" s="2" t="s">
        <v>205</v>
      </c>
      <c r="U130" s="2" t="s">
        <v>813</v>
      </c>
      <c r="V130" s="2" t="s">
        <v>814</v>
      </c>
      <c r="W130" s="2" t="s">
        <v>65</v>
      </c>
      <c r="X130" s="2" t="s">
        <v>170</v>
      </c>
      <c r="Y130" s="2">
        <f t="shared" ref="Y130:Y193" si="6">YEAR(A130)</f>
        <v>2016</v>
      </c>
      <c r="Z130" s="6">
        <f t="shared" ref="Z130:Z193" si="7">K130+365</f>
        <v>43008</v>
      </c>
      <c r="AA130" s="2">
        <f t="shared" ref="AA130:AA193" si="8">YEAR(Z130)</f>
        <v>2017</v>
      </c>
    </row>
    <row r="131" spans="1:28" x14ac:dyDescent="0.35">
      <c r="A131" s="10">
        <v>42634.512037037035</v>
      </c>
      <c r="B131" s="2" t="s">
        <v>815</v>
      </c>
      <c r="C131" s="11" t="s">
        <v>816</v>
      </c>
      <c r="D131" s="2" t="s">
        <v>817</v>
      </c>
      <c r="E131" s="2" t="s">
        <v>818</v>
      </c>
      <c r="F131" s="2">
        <v>58</v>
      </c>
      <c r="G131" s="2" t="s">
        <v>200</v>
      </c>
      <c r="H131" s="13">
        <v>79271007</v>
      </c>
      <c r="I131" s="13">
        <v>0</v>
      </c>
      <c r="J131" s="6">
        <v>42634</v>
      </c>
      <c r="K131" s="6">
        <v>42646</v>
      </c>
      <c r="L131" s="2" t="s">
        <v>819</v>
      </c>
      <c r="M131" s="2" t="s">
        <v>512</v>
      </c>
      <c r="N131" s="2" t="s">
        <v>33</v>
      </c>
      <c r="O131" s="20" t="s">
        <v>34</v>
      </c>
      <c r="P131" s="16" t="s">
        <v>820</v>
      </c>
      <c r="Q131" s="14" t="s">
        <v>821</v>
      </c>
      <c r="R131" s="2" t="s">
        <v>245</v>
      </c>
      <c r="S131" s="15">
        <v>1000</v>
      </c>
      <c r="T131" s="2" t="s">
        <v>325</v>
      </c>
      <c r="U131" s="2" t="s">
        <v>822</v>
      </c>
      <c r="V131" s="2" t="s">
        <v>823</v>
      </c>
      <c r="W131" s="2" t="s">
        <v>824</v>
      </c>
      <c r="X131" s="2" t="s">
        <v>170</v>
      </c>
      <c r="Y131" s="2">
        <f t="shared" si="6"/>
        <v>2016</v>
      </c>
      <c r="Z131" s="6">
        <f t="shared" si="7"/>
        <v>43011</v>
      </c>
      <c r="AA131" s="2">
        <f t="shared" si="8"/>
        <v>2017</v>
      </c>
    </row>
    <row r="132" spans="1:28" x14ac:dyDescent="0.35">
      <c r="A132" s="10">
        <v>42634.654687499999</v>
      </c>
      <c r="B132" s="2" t="s">
        <v>825</v>
      </c>
      <c r="C132" s="11" t="s">
        <v>826</v>
      </c>
      <c r="D132" s="2" t="s">
        <v>827</v>
      </c>
      <c r="E132" s="2" t="s">
        <v>828</v>
      </c>
      <c r="F132" s="2">
        <v>26</v>
      </c>
      <c r="G132" s="2" t="s">
        <v>110</v>
      </c>
      <c r="H132" s="13">
        <v>77413398</v>
      </c>
      <c r="I132" s="13">
        <v>0</v>
      </c>
      <c r="J132" s="6">
        <v>42634</v>
      </c>
      <c r="K132" s="6">
        <v>42646</v>
      </c>
      <c r="L132" s="2" t="s">
        <v>829</v>
      </c>
      <c r="M132" s="2" t="s">
        <v>51</v>
      </c>
      <c r="N132" s="2" t="s">
        <v>33</v>
      </c>
      <c r="O132" s="20" t="s">
        <v>34</v>
      </c>
      <c r="P132" s="16" t="s">
        <v>830</v>
      </c>
      <c r="Q132" s="14" t="s">
        <v>831</v>
      </c>
      <c r="R132" s="2" t="s">
        <v>832</v>
      </c>
      <c r="S132" s="15">
        <v>10000</v>
      </c>
      <c r="T132" s="2" t="s">
        <v>325</v>
      </c>
      <c r="U132" s="2" t="s">
        <v>833</v>
      </c>
      <c r="V132" s="2" t="s">
        <v>834</v>
      </c>
      <c r="W132" s="2" t="s">
        <v>835</v>
      </c>
      <c r="X132" s="2" t="s">
        <v>170</v>
      </c>
      <c r="Y132" s="2">
        <f t="shared" si="6"/>
        <v>2016</v>
      </c>
      <c r="Z132" s="6">
        <f t="shared" si="7"/>
        <v>43011</v>
      </c>
      <c r="AA132" s="2">
        <f t="shared" si="8"/>
        <v>2017</v>
      </c>
    </row>
    <row r="133" spans="1:28" x14ac:dyDescent="0.35">
      <c r="A133" s="10">
        <v>42634.717499999999</v>
      </c>
      <c r="B133" s="2" t="s">
        <v>836</v>
      </c>
      <c r="C133" s="11" t="s">
        <v>468</v>
      </c>
      <c r="D133" s="2" t="s">
        <v>469</v>
      </c>
      <c r="E133" s="2" t="s">
        <v>470</v>
      </c>
      <c r="F133" s="2">
        <v>41</v>
      </c>
      <c r="G133" s="2" t="s">
        <v>837</v>
      </c>
      <c r="H133" s="13">
        <v>78521003</v>
      </c>
      <c r="I133" s="13">
        <v>0</v>
      </c>
      <c r="J133" s="6">
        <v>42634</v>
      </c>
      <c r="K133" s="6">
        <v>42646</v>
      </c>
      <c r="L133" s="2" t="s">
        <v>838</v>
      </c>
      <c r="M133" s="2" t="s">
        <v>472</v>
      </c>
      <c r="N133" s="2" t="s">
        <v>33</v>
      </c>
      <c r="O133" s="2" t="s">
        <v>34</v>
      </c>
      <c r="P133" s="16" t="s">
        <v>473</v>
      </c>
      <c r="Q133" s="43" t="s">
        <v>839</v>
      </c>
      <c r="R133" s="2" t="s">
        <v>44</v>
      </c>
      <c r="S133" s="20">
        <v>10000</v>
      </c>
      <c r="T133" s="2" t="s">
        <v>45</v>
      </c>
      <c r="U133" s="2" t="s">
        <v>840</v>
      </c>
      <c r="V133" s="2" t="s">
        <v>841</v>
      </c>
      <c r="W133" s="2" t="s">
        <v>65</v>
      </c>
      <c r="X133" s="2" t="s">
        <v>170</v>
      </c>
      <c r="Y133" s="2">
        <f t="shared" si="6"/>
        <v>2016</v>
      </c>
      <c r="Z133" s="6">
        <f t="shared" si="7"/>
        <v>43011</v>
      </c>
      <c r="AA133" s="2">
        <f t="shared" si="8"/>
        <v>2017</v>
      </c>
    </row>
    <row r="134" spans="1:28" x14ac:dyDescent="0.35">
      <c r="A134" s="10">
        <v>42634.755532407406</v>
      </c>
      <c r="B134" s="2" t="s">
        <v>842</v>
      </c>
      <c r="C134" s="11" t="s">
        <v>538</v>
      </c>
      <c r="D134" s="2" t="s">
        <v>539</v>
      </c>
      <c r="E134" s="2" t="s">
        <v>540</v>
      </c>
      <c r="F134" s="2">
        <v>74</v>
      </c>
      <c r="G134" s="2" t="s">
        <v>843</v>
      </c>
      <c r="H134" s="13">
        <v>22430200</v>
      </c>
      <c r="I134" s="13">
        <v>78521840</v>
      </c>
      <c r="J134" s="6">
        <v>42634</v>
      </c>
      <c r="K134" s="6">
        <v>42646</v>
      </c>
      <c r="L134" s="2" t="s">
        <v>541</v>
      </c>
      <c r="M134" s="2" t="s">
        <v>51</v>
      </c>
      <c r="N134" s="2" t="s">
        <v>33</v>
      </c>
      <c r="O134" s="20" t="s">
        <v>34</v>
      </c>
      <c r="P134" s="16" t="s">
        <v>542</v>
      </c>
      <c r="Q134" s="14" t="s">
        <v>844</v>
      </c>
      <c r="R134" s="2" t="s">
        <v>44</v>
      </c>
      <c r="S134" s="15">
        <v>5000</v>
      </c>
      <c r="T134" s="2" t="s">
        <v>45</v>
      </c>
      <c r="U134" s="2" t="s">
        <v>545</v>
      </c>
      <c r="V134" s="2" t="s">
        <v>543</v>
      </c>
      <c r="W134" s="2" t="s">
        <v>845</v>
      </c>
      <c r="X134" s="2" t="s">
        <v>170</v>
      </c>
      <c r="Y134" s="2">
        <f t="shared" si="6"/>
        <v>2016</v>
      </c>
      <c r="Z134" s="6">
        <f t="shared" si="7"/>
        <v>43011</v>
      </c>
      <c r="AA134" s="2">
        <f t="shared" si="8"/>
        <v>2017</v>
      </c>
    </row>
    <row r="135" spans="1:28" x14ac:dyDescent="0.35">
      <c r="A135" s="10">
        <v>42635.594270833331</v>
      </c>
      <c r="B135" s="2" t="s">
        <v>846</v>
      </c>
      <c r="C135" s="11" t="s">
        <v>847</v>
      </c>
      <c r="D135" s="2" t="s">
        <v>848</v>
      </c>
      <c r="E135" s="2" t="s">
        <v>849</v>
      </c>
      <c r="F135" s="2">
        <v>41</v>
      </c>
      <c r="G135" s="2" t="s">
        <v>241</v>
      </c>
      <c r="H135" s="13">
        <v>79870292</v>
      </c>
      <c r="I135" s="13">
        <v>22320523</v>
      </c>
      <c r="J135" s="6">
        <v>42635</v>
      </c>
      <c r="K135" s="6">
        <v>42647</v>
      </c>
      <c r="L135" s="2" t="s">
        <v>850</v>
      </c>
      <c r="M135" s="2" t="s">
        <v>598</v>
      </c>
      <c r="N135" s="2" t="s">
        <v>33</v>
      </c>
      <c r="O135" s="20" t="s">
        <v>210</v>
      </c>
      <c r="P135" s="16" t="s">
        <v>599</v>
      </c>
      <c r="Q135" s="14" t="s">
        <v>851</v>
      </c>
      <c r="R135" s="2" t="s">
        <v>44</v>
      </c>
      <c r="S135" s="15">
        <v>4853.72</v>
      </c>
      <c r="T135" s="2" t="s">
        <v>45</v>
      </c>
      <c r="U135" s="2" t="s">
        <v>197</v>
      </c>
      <c r="V135" s="2" t="s">
        <v>323</v>
      </c>
      <c r="W135" s="2" t="s">
        <v>65</v>
      </c>
      <c r="X135" s="2" t="s">
        <v>170</v>
      </c>
      <c r="Y135" s="2">
        <f t="shared" si="6"/>
        <v>2016</v>
      </c>
      <c r="Z135" s="6">
        <f t="shared" si="7"/>
        <v>43012</v>
      </c>
      <c r="AA135" s="2">
        <f t="shared" si="8"/>
        <v>2017</v>
      </c>
    </row>
    <row r="136" spans="1:28" x14ac:dyDescent="0.35">
      <c r="A136" s="10">
        <v>42635.624583333331</v>
      </c>
      <c r="B136" s="2" t="s">
        <v>852</v>
      </c>
      <c r="C136" s="11" t="s">
        <v>56</v>
      </c>
      <c r="D136" s="2" t="s">
        <v>57</v>
      </c>
      <c r="E136" s="2" t="s">
        <v>58</v>
      </c>
      <c r="F136" s="2">
        <v>50</v>
      </c>
      <c r="G136" s="2" t="s">
        <v>59</v>
      </c>
      <c r="H136" s="13">
        <v>78531630</v>
      </c>
      <c r="I136" s="13">
        <v>0</v>
      </c>
      <c r="J136" s="6">
        <v>42635</v>
      </c>
      <c r="K136" s="6">
        <v>42647</v>
      </c>
      <c r="L136" s="2" t="s">
        <v>623</v>
      </c>
      <c r="M136" s="2" t="s">
        <v>32</v>
      </c>
      <c r="N136" s="2" t="s">
        <v>33</v>
      </c>
      <c r="O136" s="20" t="s">
        <v>34</v>
      </c>
      <c r="P136" s="16" t="s">
        <v>61</v>
      </c>
      <c r="Q136" s="14" t="s">
        <v>62</v>
      </c>
      <c r="R136" s="2" t="s">
        <v>44</v>
      </c>
      <c r="S136" s="15">
        <v>2000</v>
      </c>
      <c r="T136" s="2" t="s">
        <v>45</v>
      </c>
      <c r="U136" s="2" t="s">
        <v>63</v>
      </c>
      <c r="V136" s="2" t="s">
        <v>64</v>
      </c>
      <c r="W136" s="2" t="s">
        <v>65</v>
      </c>
      <c r="X136" s="2" t="s">
        <v>170</v>
      </c>
      <c r="Y136" s="2">
        <f t="shared" si="6"/>
        <v>2016</v>
      </c>
      <c r="Z136" s="6">
        <f t="shared" si="7"/>
        <v>43012</v>
      </c>
      <c r="AA136" s="2">
        <f t="shared" si="8"/>
        <v>2017</v>
      </c>
    </row>
    <row r="137" spans="1:28" x14ac:dyDescent="0.35">
      <c r="A137" s="10">
        <v>42635.681898148148</v>
      </c>
      <c r="B137" s="2" t="s">
        <v>853</v>
      </c>
      <c r="C137" s="11" t="s">
        <v>854</v>
      </c>
      <c r="D137" s="2" t="s">
        <v>855</v>
      </c>
      <c r="E137" s="2" t="s">
        <v>856</v>
      </c>
      <c r="F137" s="2">
        <v>40</v>
      </c>
      <c r="G137" s="2" t="s">
        <v>857</v>
      </c>
      <c r="H137" s="13">
        <v>71005778</v>
      </c>
      <c r="I137" s="13">
        <v>0</v>
      </c>
      <c r="J137" s="6">
        <v>42635</v>
      </c>
      <c r="K137" s="6">
        <v>42647</v>
      </c>
      <c r="L137" s="2" t="s">
        <v>858</v>
      </c>
      <c r="M137" s="2" t="s">
        <v>42</v>
      </c>
      <c r="N137" s="2" t="s">
        <v>33</v>
      </c>
      <c r="O137" s="20" t="s">
        <v>34</v>
      </c>
      <c r="P137" s="16" t="s">
        <v>859</v>
      </c>
      <c r="Q137" s="14" t="s">
        <v>860</v>
      </c>
      <c r="R137" s="2" t="s">
        <v>426</v>
      </c>
      <c r="S137" s="15">
        <v>2000</v>
      </c>
      <c r="T137" s="2" t="s">
        <v>325</v>
      </c>
      <c r="U137" s="2" t="s">
        <v>861</v>
      </c>
      <c r="V137" s="2" t="s">
        <v>862</v>
      </c>
      <c r="W137" s="2" t="s">
        <v>835</v>
      </c>
      <c r="X137" s="2" t="s">
        <v>170</v>
      </c>
      <c r="Y137" s="2">
        <f t="shared" si="6"/>
        <v>2016</v>
      </c>
      <c r="Z137" s="6">
        <f t="shared" si="7"/>
        <v>43012</v>
      </c>
      <c r="AA137" s="2">
        <f t="shared" si="8"/>
        <v>2017</v>
      </c>
    </row>
    <row r="138" spans="1:28" x14ac:dyDescent="0.35">
      <c r="A138" s="10">
        <v>42636.516284722224</v>
      </c>
      <c r="B138" s="2" t="s">
        <v>863</v>
      </c>
      <c r="C138" s="11" t="s">
        <v>864</v>
      </c>
      <c r="D138" s="2" t="s">
        <v>865</v>
      </c>
      <c r="E138" s="2" t="s">
        <v>866</v>
      </c>
      <c r="F138" s="2">
        <v>30</v>
      </c>
      <c r="G138" s="2" t="s">
        <v>110</v>
      </c>
      <c r="H138" s="13">
        <v>63091121</v>
      </c>
      <c r="I138" s="13">
        <v>23723619</v>
      </c>
      <c r="J138" s="6">
        <v>42636</v>
      </c>
      <c r="K138" s="6">
        <v>42648</v>
      </c>
      <c r="L138" s="2" t="s">
        <v>867</v>
      </c>
      <c r="M138" s="2" t="s">
        <v>742</v>
      </c>
      <c r="N138" s="2" t="s">
        <v>33</v>
      </c>
      <c r="O138" s="20" t="s">
        <v>34</v>
      </c>
      <c r="P138" s="16" t="s">
        <v>868</v>
      </c>
      <c r="Q138" s="14" t="s">
        <v>869</v>
      </c>
      <c r="R138" s="2" t="s">
        <v>870</v>
      </c>
      <c r="S138" s="15">
        <v>1000</v>
      </c>
      <c r="T138" s="2" t="s">
        <v>37</v>
      </c>
      <c r="U138" s="2" t="s">
        <v>382</v>
      </c>
      <c r="V138" s="2" t="s">
        <v>870</v>
      </c>
      <c r="W138" s="2" t="s">
        <v>871</v>
      </c>
      <c r="X138" s="2" t="s">
        <v>170</v>
      </c>
      <c r="Y138" s="2">
        <f t="shared" si="6"/>
        <v>2016</v>
      </c>
      <c r="Z138" s="6">
        <f t="shared" si="7"/>
        <v>43013</v>
      </c>
      <c r="AA138" s="2">
        <f t="shared" si="8"/>
        <v>2017</v>
      </c>
    </row>
    <row r="139" spans="1:28" x14ac:dyDescent="0.35">
      <c r="A139" s="10">
        <v>42636.531608796293</v>
      </c>
      <c r="B139" s="2" t="s">
        <v>872</v>
      </c>
      <c r="C139" s="11" t="s">
        <v>873</v>
      </c>
      <c r="D139" s="2" t="s">
        <v>874</v>
      </c>
      <c r="E139" s="2" t="s">
        <v>875</v>
      </c>
      <c r="F139" s="2">
        <v>65</v>
      </c>
      <c r="G139" s="2" t="s">
        <v>876</v>
      </c>
      <c r="H139" s="13">
        <v>78368334</v>
      </c>
      <c r="I139" s="13">
        <v>0</v>
      </c>
      <c r="J139" s="6">
        <v>42636</v>
      </c>
      <c r="K139" s="6">
        <v>42648</v>
      </c>
      <c r="L139" s="2" t="s">
        <v>877</v>
      </c>
      <c r="M139" s="2" t="s">
        <v>742</v>
      </c>
      <c r="N139" s="2" t="s">
        <v>33</v>
      </c>
      <c r="O139" s="20" t="s">
        <v>210</v>
      </c>
      <c r="P139" s="16" t="s">
        <v>387</v>
      </c>
      <c r="Q139" s="14" t="s">
        <v>878</v>
      </c>
      <c r="R139" s="2" t="s">
        <v>870</v>
      </c>
      <c r="S139" s="15">
        <v>1000</v>
      </c>
      <c r="T139" s="2" t="s">
        <v>37</v>
      </c>
      <c r="U139" s="2" t="s">
        <v>382</v>
      </c>
      <c r="V139" s="2" t="s">
        <v>870</v>
      </c>
      <c r="W139" s="2" t="s">
        <v>761</v>
      </c>
      <c r="X139" s="2" t="s">
        <v>170</v>
      </c>
      <c r="Y139" s="2">
        <f t="shared" si="6"/>
        <v>2016</v>
      </c>
      <c r="Z139" s="6">
        <f t="shared" si="7"/>
        <v>43013</v>
      </c>
      <c r="AA139" s="2">
        <f t="shared" si="8"/>
        <v>2017</v>
      </c>
    </row>
    <row r="140" spans="1:28" x14ac:dyDescent="0.35">
      <c r="A140" s="10">
        <v>42636.565104166664</v>
      </c>
      <c r="B140" s="2" t="s">
        <v>879</v>
      </c>
      <c r="C140" s="11" t="s">
        <v>880</v>
      </c>
      <c r="D140" s="2" t="s">
        <v>881</v>
      </c>
      <c r="E140" s="2" t="s">
        <v>882</v>
      </c>
      <c r="F140" s="2">
        <v>37</v>
      </c>
      <c r="G140" s="2" t="s">
        <v>200</v>
      </c>
      <c r="H140" s="13">
        <v>77369219</v>
      </c>
      <c r="I140" s="13">
        <v>22635706</v>
      </c>
      <c r="J140" s="6">
        <v>42636</v>
      </c>
      <c r="K140" s="6">
        <v>42648</v>
      </c>
      <c r="L140" s="2" t="s">
        <v>883</v>
      </c>
      <c r="M140" s="2" t="s">
        <v>32</v>
      </c>
      <c r="N140" s="2" t="s">
        <v>33</v>
      </c>
      <c r="O140" s="20" t="s">
        <v>34</v>
      </c>
      <c r="P140" s="16" t="s">
        <v>884</v>
      </c>
      <c r="Q140" s="14" t="s">
        <v>885</v>
      </c>
      <c r="R140" s="2" t="s">
        <v>886</v>
      </c>
      <c r="S140" s="15">
        <v>1000</v>
      </c>
      <c r="T140" s="2" t="s">
        <v>325</v>
      </c>
      <c r="U140" s="2" t="s">
        <v>887</v>
      </c>
      <c r="V140" s="2" t="s">
        <v>888</v>
      </c>
      <c r="W140" s="2" t="s">
        <v>889</v>
      </c>
      <c r="X140" s="2" t="s">
        <v>170</v>
      </c>
      <c r="Y140" s="2">
        <f t="shared" si="6"/>
        <v>2016</v>
      </c>
      <c r="Z140" s="6">
        <f t="shared" si="7"/>
        <v>43013</v>
      </c>
      <c r="AA140" s="2">
        <f t="shared" si="8"/>
        <v>2017</v>
      </c>
    </row>
    <row r="141" spans="1:28" x14ac:dyDescent="0.35">
      <c r="A141" s="10">
        <v>42636.700578703705</v>
      </c>
      <c r="B141" s="2" t="s">
        <v>890</v>
      </c>
      <c r="C141" s="11" t="s">
        <v>891</v>
      </c>
      <c r="D141" s="2" t="s">
        <v>892</v>
      </c>
      <c r="E141" s="2" t="s">
        <v>893</v>
      </c>
      <c r="F141" s="2">
        <v>70</v>
      </c>
      <c r="G141" s="2" t="s">
        <v>894</v>
      </c>
      <c r="H141" s="13">
        <v>76855779</v>
      </c>
      <c r="I141" s="13">
        <v>0</v>
      </c>
      <c r="J141" s="6">
        <v>42636</v>
      </c>
      <c r="K141" s="6">
        <v>42648</v>
      </c>
      <c r="L141" s="2" t="s">
        <v>895</v>
      </c>
      <c r="M141" s="2" t="s">
        <v>512</v>
      </c>
      <c r="N141" s="2" t="s">
        <v>33</v>
      </c>
      <c r="O141" s="20" t="s">
        <v>34</v>
      </c>
      <c r="P141" s="16" t="s">
        <v>499</v>
      </c>
      <c r="Q141" s="14" t="s">
        <v>896</v>
      </c>
      <c r="R141" s="2" t="s">
        <v>613</v>
      </c>
      <c r="S141" s="15">
        <v>10000</v>
      </c>
      <c r="T141" s="2" t="s">
        <v>325</v>
      </c>
      <c r="U141" s="2" t="s">
        <v>494</v>
      </c>
      <c r="V141" s="2" t="s">
        <v>897</v>
      </c>
      <c r="W141" s="2" t="s">
        <v>761</v>
      </c>
      <c r="X141" s="2" t="s">
        <v>170</v>
      </c>
      <c r="Y141" s="2">
        <f t="shared" si="6"/>
        <v>2016</v>
      </c>
      <c r="Z141" s="6">
        <f t="shared" si="7"/>
        <v>43013</v>
      </c>
      <c r="AA141" s="2">
        <f t="shared" si="8"/>
        <v>2017</v>
      </c>
    </row>
    <row r="142" spans="1:28" ht="15" customHeight="1" x14ac:dyDescent="0.35">
      <c r="A142" s="10">
        <v>42636.710370370369</v>
      </c>
      <c r="B142" s="2" t="s">
        <v>898</v>
      </c>
      <c r="C142" s="11" t="s">
        <v>899</v>
      </c>
      <c r="D142" s="2" t="s">
        <v>900</v>
      </c>
      <c r="E142" s="2" t="s">
        <v>901</v>
      </c>
      <c r="F142" s="2">
        <v>42</v>
      </c>
      <c r="G142" s="2" t="s">
        <v>256</v>
      </c>
      <c r="H142" s="13">
        <v>61586944</v>
      </c>
      <c r="I142" s="13">
        <v>0</v>
      </c>
      <c r="J142" s="6">
        <v>42636</v>
      </c>
      <c r="K142" s="6">
        <v>42648</v>
      </c>
      <c r="L142" s="2" t="s">
        <v>902</v>
      </c>
      <c r="M142" s="2" t="s">
        <v>512</v>
      </c>
      <c r="N142" s="2" t="s">
        <v>33</v>
      </c>
      <c r="O142" s="20" t="s">
        <v>34</v>
      </c>
      <c r="P142" s="16" t="s">
        <v>903</v>
      </c>
      <c r="Q142" s="14" t="s">
        <v>904</v>
      </c>
      <c r="R142" s="2" t="s">
        <v>613</v>
      </c>
      <c r="S142" s="15">
        <v>1000</v>
      </c>
      <c r="T142" s="2" t="s">
        <v>325</v>
      </c>
      <c r="U142" s="2" t="s">
        <v>891</v>
      </c>
      <c r="V142" s="2" t="s">
        <v>905</v>
      </c>
      <c r="W142" s="2" t="s">
        <v>263</v>
      </c>
      <c r="X142" s="2" t="s">
        <v>170</v>
      </c>
      <c r="Y142" s="2">
        <f t="shared" si="6"/>
        <v>2016</v>
      </c>
      <c r="Z142" s="6">
        <f t="shared" si="7"/>
        <v>43013</v>
      </c>
      <c r="AA142" s="2">
        <f t="shared" si="8"/>
        <v>2017</v>
      </c>
    </row>
    <row r="143" spans="1:28" x14ac:dyDescent="0.35">
      <c r="A143" s="10">
        <v>42639.518692129626</v>
      </c>
      <c r="B143" s="2" t="s">
        <v>906</v>
      </c>
      <c r="C143" s="11" t="s">
        <v>907</v>
      </c>
      <c r="D143" s="2" t="s">
        <v>908</v>
      </c>
      <c r="E143" s="2" t="s">
        <v>547</v>
      </c>
      <c r="F143" s="2">
        <v>53</v>
      </c>
      <c r="G143" s="2" t="s">
        <v>837</v>
      </c>
      <c r="H143" s="13">
        <v>78412572</v>
      </c>
      <c r="I143" s="13">
        <v>25263900</v>
      </c>
      <c r="J143" s="6">
        <v>42639</v>
      </c>
      <c r="K143" s="6">
        <v>42649</v>
      </c>
      <c r="L143" s="2" t="s">
        <v>909</v>
      </c>
      <c r="M143" s="2" t="s">
        <v>51</v>
      </c>
      <c r="N143" s="2" t="s">
        <v>33</v>
      </c>
      <c r="O143" s="20" t="s">
        <v>34</v>
      </c>
      <c r="P143" s="16" t="s">
        <v>910</v>
      </c>
      <c r="Q143" s="14" t="s">
        <v>911</v>
      </c>
      <c r="R143" s="2" t="s">
        <v>912</v>
      </c>
      <c r="S143" s="15">
        <v>2000</v>
      </c>
      <c r="T143" s="2" t="s">
        <v>325</v>
      </c>
      <c r="U143" s="2" t="s">
        <v>913</v>
      </c>
      <c r="V143" s="2" t="s">
        <v>914</v>
      </c>
      <c r="W143" s="2" t="s">
        <v>65</v>
      </c>
      <c r="X143" s="2" t="s">
        <v>170</v>
      </c>
      <c r="Y143" s="2">
        <f t="shared" si="6"/>
        <v>2016</v>
      </c>
      <c r="Z143" s="6">
        <f t="shared" si="7"/>
        <v>43014</v>
      </c>
      <c r="AA143" s="2">
        <f t="shared" si="8"/>
        <v>2017</v>
      </c>
    </row>
    <row r="144" spans="1:28" x14ac:dyDescent="0.35">
      <c r="A144" s="10">
        <v>42639.707800925928</v>
      </c>
      <c r="B144" s="2" t="s">
        <v>915</v>
      </c>
      <c r="C144" s="11">
        <v>6695972</v>
      </c>
      <c r="D144" s="2" t="s">
        <v>916</v>
      </c>
      <c r="E144" s="2" t="s">
        <v>917</v>
      </c>
      <c r="F144" s="2">
        <v>36</v>
      </c>
      <c r="G144" s="2" t="s">
        <v>118</v>
      </c>
      <c r="H144" s="13" t="s">
        <v>918</v>
      </c>
      <c r="I144" s="13">
        <v>0</v>
      </c>
      <c r="J144" s="6">
        <v>42681</v>
      </c>
      <c r="K144" s="6">
        <v>42697</v>
      </c>
      <c r="L144" s="2" t="s">
        <v>919</v>
      </c>
      <c r="M144" s="2" t="s">
        <v>920</v>
      </c>
      <c r="N144" s="2" t="s">
        <v>921</v>
      </c>
      <c r="O144" s="20" t="s">
        <v>148</v>
      </c>
      <c r="P144" s="16" t="s">
        <v>922</v>
      </c>
      <c r="Q144" s="14">
        <v>0</v>
      </c>
      <c r="R144" s="2" t="s">
        <v>315</v>
      </c>
      <c r="S144" s="15">
        <v>100000</v>
      </c>
      <c r="T144" s="2" t="s">
        <v>325</v>
      </c>
      <c r="U144" s="2">
        <v>6695891</v>
      </c>
      <c r="V144" s="2" t="s">
        <v>923</v>
      </c>
      <c r="W144" s="2" t="s">
        <v>871</v>
      </c>
      <c r="X144" s="2" t="s">
        <v>170</v>
      </c>
      <c r="Y144" s="2">
        <f t="shared" si="6"/>
        <v>2016</v>
      </c>
      <c r="Z144" s="6">
        <f t="shared" si="7"/>
        <v>43062</v>
      </c>
      <c r="AA144" s="2">
        <f t="shared" si="8"/>
        <v>2017</v>
      </c>
      <c r="AB144" s="2">
        <f>YEAR(AA144)</f>
        <v>1905</v>
      </c>
    </row>
    <row r="145" spans="1:27" ht="15" customHeight="1" x14ac:dyDescent="0.35">
      <c r="A145" s="10">
        <v>42640.62096064815</v>
      </c>
      <c r="B145" s="2" t="s">
        <v>924</v>
      </c>
      <c r="C145" s="11" t="s">
        <v>925</v>
      </c>
      <c r="D145" s="2" t="s">
        <v>926</v>
      </c>
      <c r="E145" s="2" t="s">
        <v>927</v>
      </c>
      <c r="F145" s="2">
        <v>48</v>
      </c>
      <c r="G145" s="2" t="s">
        <v>837</v>
      </c>
      <c r="H145" s="13">
        <v>22207909</v>
      </c>
      <c r="I145" s="13">
        <v>76254279</v>
      </c>
      <c r="J145" s="6">
        <v>42640</v>
      </c>
      <c r="K145" s="6">
        <v>42650</v>
      </c>
      <c r="L145" s="2" t="s">
        <v>928</v>
      </c>
      <c r="M145" s="2" t="s">
        <v>32</v>
      </c>
      <c r="N145" s="2" t="s">
        <v>33</v>
      </c>
      <c r="O145" s="20" t="s">
        <v>34</v>
      </c>
      <c r="P145" s="16" t="s">
        <v>929</v>
      </c>
      <c r="Q145" s="14" t="s">
        <v>930</v>
      </c>
      <c r="R145" s="2" t="s">
        <v>638</v>
      </c>
      <c r="S145" s="15">
        <v>10000</v>
      </c>
      <c r="T145" s="2" t="s">
        <v>325</v>
      </c>
      <c r="U145" s="2" t="s">
        <v>931</v>
      </c>
      <c r="V145" s="2" t="s">
        <v>932</v>
      </c>
      <c r="W145" s="2" t="s">
        <v>65</v>
      </c>
      <c r="X145" s="2" t="s">
        <v>170</v>
      </c>
      <c r="Y145" s="2">
        <f t="shared" si="6"/>
        <v>2016</v>
      </c>
      <c r="Z145" s="6">
        <f t="shared" si="7"/>
        <v>43015</v>
      </c>
      <c r="AA145" s="2">
        <f t="shared" si="8"/>
        <v>2017</v>
      </c>
    </row>
    <row r="146" spans="1:27" x14ac:dyDescent="0.35">
      <c r="A146" s="10">
        <v>42640.717465277776</v>
      </c>
      <c r="B146" s="2" t="s">
        <v>933</v>
      </c>
      <c r="C146" s="11" t="s">
        <v>91</v>
      </c>
      <c r="D146" s="2" t="s">
        <v>92</v>
      </c>
      <c r="E146" s="2" t="s">
        <v>93</v>
      </c>
      <c r="F146" s="2">
        <v>48</v>
      </c>
      <c r="G146" s="2" t="s">
        <v>70</v>
      </c>
      <c r="H146" s="13">
        <v>60242041</v>
      </c>
      <c r="I146" s="13">
        <v>0</v>
      </c>
      <c r="J146" s="6">
        <v>42640</v>
      </c>
      <c r="K146" s="6">
        <v>42650</v>
      </c>
      <c r="L146" s="2" t="s">
        <v>556</v>
      </c>
      <c r="M146" s="2" t="s">
        <v>32</v>
      </c>
      <c r="N146" s="2" t="s">
        <v>33</v>
      </c>
      <c r="O146" s="20" t="s">
        <v>34</v>
      </c>
      <c r="P146" s="16" t="s">
        <v>95</v>
      </c>
      <c r="Q146" s="14" t="s">
        <v>934</v>
      </c>
      <c r="R146" s="2" t="s">
        <v>44</v>
      </c>
      <c r="S146" s="15">
        <v>4000</v>
      </c>
      <c r="T146" s="2" t="s">
        <v>45</v>
      </c>
      <c r="U146" s="2" t="s">
        <v>935</v>
      </c>
      <c r="V146" s="2" t="s">
        <v>936</v>
      </c>
      <c r="W146" s="2" t="s">
        <v>937</v>
      </c>
      <c r="X146" s="2" t="s">
        <v>170</v>
      </c>
      <c r="Y146" s="2">
        <f t="shared" si="6"/>
        <v>2016</v>
      </c>
      <c r="Z146" s="6">
        <f t="shared" si="7"/>
        <v>43015</v>
      </c>
      <c r="AA146" s="2">
        <f t="shared" si="8"/>
        <v>2017</v>
      </c>
    </row>
    <row r="147" spans="1:27" ht="15" customHeight="1" x14ac:dyDescent="0.35">
      <c r="A147" s="10">
        <v>42641.735613425924</v>
      </c>
      <c r="B147" s="2" t="s">
        <v>938</v>
      </c>
      <c r="C147" s="11" t="s">
        <v>939</v>
      </c>
      <c r="D147" s="2" t="s">
        <v>940</v>
      </c>
      <c r="E147" s="2" t="s">
        <v>941</v>
      </c>
      <c r="F147" s="2">
        <v>30</v>
      </c>
      <c r="G147" s="2" t="s">
        <v>110</v>
      </c>
      <c r="H147" s="13">
        <v>74144673</v>
      </c>
      <c r="I147" s="13">
        <v>0</v>
      </c>
      <c r="J147" s="6">
        <v>42641</v>
      </c>
      <c r="K147" s="6">
        <v>42653</v>
      </c>
      <c r="L147" s="2" t="s">
        <v>942</v>
      </c>
      <c r="M147" s="2" t="s">
        <v>512</v>
      </c>
      <c r="N147" s="2" t="s">
        <v>33</v>
      </c>
      <c r="O147" s="20" t="s">
        <v>34</v>
      </c>
      <c r="P147" s="16" t="s">
        <v>943</v>
      </c>
      <c r="Q147" s="14" t="s">
        <v>944</v>
      </c>
      <c r="R147" s="2" t="s">
        <v>676</v>
      </c>
      <c r="S147" s="15">
        <v>1000</v>
      </c>
      <c r="T147" s="2" t="s">
        <v>37</v>
      </c>
      <c r="U147" s="2" t="s">
        <v>945</v>
      </c>
      <c r="V147" s="2" t="s">
        <v>946</v>
      </c>
      <c r="W147" s="2" t="s">
        <v>947</v>
      </c>
      <c r="X147" s="2" t="s">
        <v>170</v>
      </c>
      <c r="Y147" s="2">
        <f t="shared" si="6"/>
        <v>2016</v>
      </c>
      <c r="Z147" s="6">
        <f t="shared" si="7"/>
        <v>43018</v>
      </c>
      <c r="AA147" s="2">
        <f t="shared" si="8"/>
        <v>2017</v>
      </c>
    </row>
    <row r="148" spans="1:27" x14ac:dyDescent="0.35">
      <c r="A148" s="10">
        <v>42642.59920138889</v>
      </c>
      <c r="B148" s="2" t="s">
        <v>948</v>
      </c>
      <c r="C148" s="11" t="s">
        <v>949</v>
      </c>
      <c r="D148" s="2" t="s">
        <v>950</v>
      </c>
      <c r="E148" s="2" t="s">
        <v>951</v>
      </c>
      <c r="F148" s="2">
        <v>49</v>
      </c>
      <c r="G148" s="2" t="s">
        <v>952</v>
      </c>
      <c r="H148" s="13">
        <v>77447128</v>
      </c>
      <c r="I148" s="13">
        <v>0</v>
      </c>
      <c r="J148" s="6">
        <v>42642</v>
      </c>
      <c r="K148" s="6">
        <v>42654</v>
      </c>
      <c r="L148" s="2" t="s">
        <v>953</v>
      </c>
      <c r="M148" s="2" t="s">
        <v>42</v>
      </c>
      <c r="N148" s="2" t="s">
        <v>33</v>
      </c>
      <c r="O148" s="20" t="s">
        <v>34</v>
      </c>
      <c r="P148" s="16" t="s">
        <v>954</v>
      </c>
      <c r="Q148" s="14" t="s">
        <v>955</v>
      </c>
      <c r="R148" s="2" t="s">
        <v>956</v>
      </c>
      <c r="S148" s="15">
        <v>5000</v>
      </c>
      <c r="T148" s="2" t="s">
        <v>325</v>
      </c>
      <c r="U148" s="2" t="s">
        <v>745</v>
      </c>
      <c r="V148" s="2" t="s">
        <v>956</v>
      </c>
      <c r="W148" s="2" t="s">
        <v>871</v>
      </c>
      <c r="X148" s="2" t="s">
        <v>170</v>
      </c>
      <c r="Y148" s="2">
        <f t="shared" si="6"/>
        <v>2016</v>
      </c>
      <c r="Z148" s="6">
        <f t="shared" si="7"/>
        <v>43019</v>
      </c>
      <c r="AA148" s="2">
        <f t="shared" si="8"/>
        <v>2017</v>
      </c>
    </row>
    <row r="149" spans="1:27" x14ac:dyDescent="0.35">
      <c r="A149" s="10">
        <v>42642.695104166669</v>
      </c>
      <c r="B149" s="2" t="s">
        <v>957</v>
      </c>
      <c r="C149" s="11" t="s">
        <v>958</v>
      </c>
      <c r="D149" s="2" t="s">
        <v>959</v>
      </c>
      <c r="E149" s="2" t="s">
        <v>960</v>
      </c>
      <c r="F149" s="2">
        <v>29</v>
      </c>
      <c r="G149" s="2" t="s">
        <v>110</v>
      </c>
      <c r="H149" s="13" t="s">
        <v>961</v>
      </c>
      <c r="I149" s="13" t="s">
        <v>962</v>
      </c>
      <c r="J149" s="6">
        <v>42642</v>
      </c>
      <c r="K149" s="6">
        <v>42654</v>
      </c>
      <c r="L149" s="2" t="s">
        <v>963</v>
      </c>
      <c r="M149" s="2" t="s">
        <v>393</v>
      </c>
      <c r="N149" s="2" t="s">
        <v>33</v>
      </c>
      <c r="O149" s="20" t="s">
        <v>34</v>
      </c>
      <c r="P149" s="16" t="s">
        <v>964</v>
      </c>
      <c r="Q149" s="14" t="s">
        <v>965</v>
      </c>
      <c r="R149" s="2" t="s">
        <v>100</v>
      </c>
      <c r="S149" s="15">
        <v>1000</v>
      </c>
      <c r="T149" s="2" t="s">
        <v>37</v>
      </c>
      <c r="U149" s="2" t="s">
        <v>966</v>
      </c>
      <c r="V149" s="2" t="s">
        <v>967</v>
      </c>
      <c r="W149" s="2" t="s">
        <v>871</v>
      </c>
      <c r="X149" s="2" t="s">
        <v>170</v>
      </c>
      <c r="Y149" s="2">
        <f t="shared" si="6"/>
        <v>2016</v>
      </c>
      <c r="Z149" s="6">
        <f t="shared" si="7"/>
        <v>43019</v>
      </c>
      <c r="AA149" s="2">
        <f t="shared" si="8"/>
        <v>2017</v>
      </c>
    </row>
    <row r="150" spans="1:27" x14ac:dyDescent="0.35">
      <c r="A150" s="10">
        <v>42643.62232638889</v>
      </c>
      <c r="B150" s="2" t="s">
        <v>968</v>
      </c>
      <c r="C150" s="11" t="s">
        <v>969</v>
      </c>
      <c r="D150" s="2" t="s">
        <v>970</v>
      </c>
      <c r="E150" s="2" t="s">
        <v>971</v>
      </c>
      <c r="F150" s="2">
        <v>33</v>
      </c>
      <c r="G150" s="2" t="s">
        <v>110</v>
      </c>
      <c r="H150" s="13">
        <v>78728300</v>
      </c>
      <c r="I150" s="13">
        <v>22841389</v>
      </c>
      <c r="J150" s="6">
        <v>42643</v>
      </c>
      <c r="K150" s="6">
        <v>42655</v>
      </c>
      <c r="L150" s="2" t="s">
        <v>972</v>
      </c>
      <c r="M150" s="2" t="s">
        <v>42</v>
      </c>
      <c r="N150" s="2" t="s">
        <v>33</v>
      </c>
      <c r="O150" s="20" t="s">
        <v>34</v>
      </c>
      <c r="P150" s="16" t="s">
        <v>973</v>
      </c>
      <c r="Q150" s="14" t="s">
        <v>974</v>
      </c>
      <c r="R150" s="2" t="s">
        <v>975</v>
      </c>
      <c r="S150" s="15">
        <v>1000</v>
      </c>
      <c r="T150" s="2" t="s">
        <v>37</v>
      </c>
      <c r="U150" s="2" t="s">
        <v>976</v>
      </c>
      <c r="V150" s="2" t="s">
        <v>977</v>
      </c>
      <c r="W150" s="2" t="s">
        <v>263</v>
      </c>
      <c r="X150" s="2" t="s">
        <v>170</v>
      </c>
      <c r="Y150" s="2">
        <f t="shared" si="6"/>
        <v>2016</v>
      </c>
      <c r="Z150" s="6">
        <f t="shared" si="7"/>
        <v>43020</v>
      </c>
      <c r="AA150" s="2">
        <f t="shared" si="8"/>
        <v>2017</v>
      </c>
    </row>
    <row r="151" spans="1:27" x14ac:dyDescent="0.35">
      <c r="A151" s="10">
        <v>42643.661840277775</v>
      </c>
      <c r="B151" s="2" t="s">
        <v>978</v>
      </c>
      <c r="C151" s="11" t="s">
        <v>979</v>
      </c>
      <c r="D151" s="2" t="s">
        <v>980</v>
      </c>
      <c r="E151" s="2" t="s">
        <v>981</v>
      </c>
      <c r="F151" s="2">
        <v>57</v>
      </c>
      <c r="G151" s="2" t="s">
        <v>200</v>
      </c>
      <c r="H151" s="13">
        <v>77555190</v>
      </c>
      <c r="I151" s="13">
        <v>76506630</v>
      </c>
      <c r="J151" s="6">
        <v>42643</v>
      </c>
      <c r="K151" s="6">
        <v>42655</v>
      </c>
      <c r="L151" s="2" t="s">
        <v>982</v>
      </c>
      <c r="M151" s="2" t="s">
        <v>32</v>
      </c>
      <c r="N151" s="2" t="s">
        <v>33</v>
      </c>
      <c r="O151" s="20" t="s">
        <v>34</v>
      </c>
      <c r="P151" s="16" t="s">
        <v>983</v>
      </c>
      <c r="Q151" s="14" t="s">
        <v>984</v>
      </c>
      <c r="R151" s="2" t="s">
        <v>606</v>
      </c>
      <c r="S151" s="15">
        <v>2000</v>
      </c>
      <c r="T151" s="2" t="s">
        <v>205</v>
      </c>
      <c r="U151" s="2" t="s">
        <v>985</v>
      </c>
      <c r="V151" s="2" t="s">
        <v>986</v>
      </c>
      <c r="W151" s="2" t="s">
        <v>987</v>
      </c>
      <c r="X151" s="2" t="s">
        <v>170</v>
      </c>
      <c r="Y151" s="2">
        <f t="shared" si="6"/>
        <v>2016</v>
      </c>
      <c r="Z151" s="6">
        <f t="shared" si="7"/>
        <v>43020</v>
      </c>
      <c r="AA151" s="2">
        <f t="shared" si="8"/>
        <v>2017</v>
      </c>
    </row>
    <row r="152" spans="1:27" x14ac:dyDescent="0.35">
      <c r="A152" s="10">
        <v>42646.551354166666</v>
      </c>
      <c r="B152" s="2" t="s">
        <v>988</v>
      </c>
      <c r="C152" s="11" t="s">
        <v>887</v>
      </c>
      <c r="D152" s="2" t="s">
        <v>989</v>
      </c>
      <c r="E152" s="2" t="s">
        <v>990</v>
      </c>
      <c r="F152" s="2">
        <v>39</v>
      </c>
      <c r="G152" s="2" t="s">
        <v>70</v>
      </c>
      <c r="H152" s="13" t="s">
        <v>991</v>
      </c>
      <c r="I152" s="13">
        <v>22674237</v>
      </c>
      <c r="J152" s="6">
        <v>42646</v>
      </c>
      <c r="K152" s="6">
        <v>42656</v>
      </c>
      <c r="L152" s="2" t="s">
        <v>992</v>
      </c>
      <c r="M152" s="2" t="s">
        <v>993</v>
      </c>
      <c r="N152" s="2" t="s">
        <v>33</v>
      </c>
      <c r="O152" s="20" t="s">
        <v>994</v>
      </c>
      <c r="P152" s="16" t="s">
        <v>995</v>
      </c>
      <c r="Q152" s="14" t="s">
        <v>996</v>
      </c>
      <c r="R152" s="2" t="s">
        <v>997</v>
      </c>
      <c r="S152" s="15">
        <v>3000</v>
      </c>
      <c r="T152" s="2" t="s">
        <v>205</v>
      </c>
      <c r="U152" s="2" t="s">
        <v>880</v>
      </c>
      <c r="V152" s="2" t="s">
        <v>997</v>
      </c>
      <c r="W152" s="2" t="s">
        <v>998</v>
      </c>
      <c r="X152" s="2" t="s">
        <v>170</v>
      </c>
      <c r="Y152" s="2">
        <f t="shared" si="6"/>
        <v>2016</v>
      </c>
      <c r="Z152" s="6">
        <f t="shared" si="7"/>
        <v>43021</v>
      </c>
      <c r="AA152" s="2">
        <f t="shared" si="8"/>
        <v>2017</v>
      </c>
    </row>
    <row r="153" spans="1:27" x14ac:dyDescent="0.35">
      <c r="A153" s="10">
        <v>42646.628275462965</v>
      </c>
      <c r="B153" s="2" t="s">
        <v>999</v>
      </c>
      <c r="C153" s="11" t="s">
        <v>1000</v>
      </c>
      <c r="D153" s="2" t="s">
        <v>1001</v>
      </c>
      <c r="E153" s="2" t="s">
        <v>1002</v>
      </c>
      <c r="F153" s="2">
        <v>37</v>
      </c>
      <c r="G153" s="2" t="s">
        <v>70</v>
      </c>
      <c r="H153" s="13">
        <v>79239747</v>
      </c>
      <c r="I153" s="13">
        <v>0</v>
      </c>
      <c r="J153" s="6">
        <v>42646</v>
      </c>
      <c r="K153" s="6">
        <v>42656</v>
      </c>
      <c r="L153" s="2" t="s">
        <v>1003</v>
      </c>
      <c r="M153" s="2" t="s">
        <v>598</v>
      </c>
      <c r="N153" s="2" t="s">
        <v>33</v>
      </c>
      <c r="O153" s="20" t="s">
        <v>34</v>
      </c>
      <c r="P153" s="16" t="s">
        <v>1004</v>
      </c>
      <c r="Q153" s="14" t="s">
        <v>1005</v>
      </c>
      <c r="R153" s="2" t="s">
        <v>53</v>
      </c>
      <c r="S153" s="15">
        <v>2000</v>
      </c>
      <c r="T153" s="2" t="s">
        <v>325</v>
      </c>
      <c r="U153" s="2" t="s">
        <v>1006</v>
      </c>
      <c r="V153" s="2" t="s">
        <v>1007</v>
      </c>
      <c r="W153" s="2" t="s">
        <v>263</v>
      </c>
      <c r="X153" s="2" t="s">
        <v>170</v>
      </c>
      <c r="Y153" s="2">
        <f t="shared" si="6"/>
        <v>2016</v>
      </c>
      <c r="Z153" s="6">
        <f t="shared" si="7"/>
        <v>43021</v>
      </c>
      <c r="AA153" s="2">
        <f t="shared" si="8"/>
        <v>2017</v>
      </c>
    </row>
    <row r="154" spans="1:27" x14ac:dyDescent="0.35">
      <c r="A154" s="10">
        <v>42647.447615740741</v>
      </c>
      <c r="B154" s="2" t="s">
        <v>1008</v>
      </c>
      <c r="C154" s="11" t="s">
        <v>1009</v>
      </c>
      <c r="D154" s="2" t="s">
        <v>1010</v>
      </c>
      <c r="E154" s="2" t="s">
        <v>1011</v>
      </c>
      <c r="F154" s="2">
        <v>26</v>
      </c>
      <c r="G154" s="2" t="s">
        <v>110</v>
      </c>
      <c r="H154" s="13" t="s">
        <v>1012</v>
      </c>
      <c r="I154" s="13">
        <v>0</v>
      </c>
      <c r="J154" s="6">
        <v>42647</v>
      </c>
      <c r="K154" s="6">
        <v>42657</v>
      </c>
      <c r="L154" s="2" t="s">
        <v>1013</v>
      </c>
      <c r="M154" s="2" t="s">
        <v>993</v>
      </c>
      <c r="N154" s="2" t="s">
        <v>33</v>
      </c>
      <c r="O154" s="20" t="s">
        <v>34</v>
      </c>
      <c r="P154" s="16" t="s">
        <v>1014</v>
      </c>
      <c r="Q154" s="14" t="s">
        <v>1015</v>
      </c>
      <c r="R154" s="2" t="s">
        <v>445</v>
      </c>
      <c r="S154" s="15">
        <v>1500</v>
      </c>
      <c r="T154" s="2" t="s">
        <v>37</v>
      </c>
      <c r="U154" s="2" t="s">
        <v>1016</v>
      </c>
      <c r="V154" s="2" t="s">
        <v>1017</v>
      </c>
      <c r="W154" s="2" t="s">
        <v>998</v>
      </c>
      <c r="X154" s="2" t="s">
        <v>170</v>
      </c>
      <c r="Y154" s="2">
        <f t="shared" si="6"/>
        <v>2016</v>
      </c>
      <c r="Z154" s="6">
        <f t="shared" si="7"/>
        <v>43022</v>
      </c>
      <c r="AA154" s="2">
        <f t="shared" si="8"/>
        <v>2017</v>
      </c>
    </row>
    <row r="155" spans="1:27" x14ac:dyDescent="0.35">
      <c r="A155" s="10">
        <v>42647.548321759263</v>
      </c>
      <c r="B155" s="2" t="s">
        <v>1018</v>
      </c>
      <c r="C155" s="11" t="s">
        <v>1019</v>
      </c>
      <c r="D155" s="2" t="s">
        <v>1020</v>
      </c>
      <c r="E155" s="2" t="s">
        <v>1021</v>
      </c>
      <c r="F155" s="2">
        <v>29</v>
      </c>
      <c r="G155" s="2" t="s">
        <v>268</v>
      </c>
      <c r="H155" s="13">
        <v>22737484</v>
      </c>
      <c r="I155" s="13">
        <v>78874004</v>
      </c>
      <c r="J155" s="6">
        <v>42647</v>
      </c>
      <c r="K155" s="6">
        <v>42657</v>
      </c>
      <c r="L155" s="2" t="s">
        <v>1022</v>
      </c>
      <c r="M155" s="2" t="s">
        <v>32</v>
      </c>
      <c r="N155" s="2" t="s">
        <v>33</v>
      </c>
      <c r="O155" s="20" t="s">
        <v>34</v>
      </c>
      <c r="P155" s="16" t="s">
        <v>1023</v>
      </c>
      <c r="Q155" s="14" t="s">
        <v>1024</v>
      </c>
      <c r="R155" s="2" t="s">
        <v>613</v>
      </c>
      <c r="S155" s="15">
        <v>4000</v>
      </c>
      <c r="T155" s="2" t="s">
        <v>37</v>
      </c>
      <c r="U155" s="2" t="s">
        <v>1025</v>
      </c>
      <c r="V155" s="2" t="s">
        <v>1026</v>
      </c>
      <c r="W155" s="2" t="s">
        <v>937</v>
      </c>
      <c r="X155" s="2" t="s">
        <v>170</v>
      </c>
      <c r="Y155" s="2">
        <f t="shared" si="6"/>
        <v>2016</v>
      </c>
      <c r="Z155" s="6">
        <f t="shared" si="7"/>
        <v>43022</v>
      </c>
      <c r="AA155" s="2">
        <f t="shared" si="8"/>
        <v>2017</v>
      </c>
    </row>
    <row r="156" spans="1:27" x14ac:dyDescent="0.35">
      <c r="A156" s="10">
        <v>42647.557476851849</v>
      </c>
      <c r="B156" s="2" t="s">
        <v>1027</v>
      </c>
      <c r="C156" s="11" t="s">
        <v>1028</v>
      </c>
      <c r="D156" s="2" t="s">
        <v>1029</v>
      </c>
      <c r="E156" s="2" t="s">
        <v>1030</v>
      </c>
      <c r="F156" s="2">
        <v>41</v>
      </c>
      <c r="G156" s="2" t="s">
        <v>1031</v>
      </c>
      <c r="H156" s="13" t="s">
        <v>1032</v>
      </c>
      <c r="I156" s="13">
        <v>0</v>
      </c>
      <c r="J156" s="6">
        <v>42647</v>
      </c>
      <c r="K156" s="6">
        <v>42657</v>
      </c>
      <c r="L156" s="2" t="s">
        <v>1033</v>
      </c>
      <c r="M156" s="2" t="s">
        <v>451</v>
      </c>
      <c r="N156" s="2" t="s">
        <v>33</v>
      </c>
      <c r="O156" s="20" t="s">
        <v>34</v>
      </c>
      <c r="P156" s="16" t="s">
        <v>1034</v>
      </c>
      <c r="Q156" s="14" t="s">
        <v>1035</v>
      </c>
      <c r="R156" s="2" t="s">
        <v>36</v>
      </c>
      <c r="S156" s="15">
        <v>1000</v>
      </c>
      <c r="T156" s="2" t="s">
        <v>37</v>
      </c>
      <c r="U156" s="2" t="s">
        <v>1036</v>
      </c>
      <c r="V156" s="2" t="s">
        <v>1037</v>
      </c>
      <c r="W156" s="2" t="s">
        <v>65</v>
      </c>
      <c r="X156" s="2" t="s">
        <v>170</v>
      </c>
      <c r="Y156" s="2">
        <f t="shared" si="6"/>
        <v>2016</v>
      </c>
      <c r="Z156" s="6">
        <f t="shared" si="7"/>
        <v>43022</v>
      </c>
      <c r="AA156" s="2">
        <f t="shared" si="8"/>
        <v>2017</v>
      </c>
    </row>
    <row r="157" spans="1:27" x14ac:dyDescent="0.35">
      <c r="A157" s="10">
        <v>42648.607268518521</v>
      </c>
      <c r="B157" s="2" t="s">
        <v>1038</v>
      </c>
      <c r="C157" s="11" t="s">
        <v>1039</v>
      </c>
      <c r="D157" s="2" t="s">
        <v>1040</v>
      </c>
      <c r="E157" s="2" t="s">
        <v>1041</v>
      </c>
      <c r="F157" s="2">
        <v>30</v>
      </c>
      <c r="G157" s="2" t="s">
        <v>110</v>
      </c>
      <c r="H157" s="13">
        <v>74841049</v>
      </c>
      <c r="I157" s="13">
        <v>0</v>
      </c>
      <c r="J157" s="6">
        <v>42648</v>
      </c>
      <c r="K157" s="6">
        <v>42660</v>
      </c>
      <c r="L157" s="2" t="s">
        <v>1042</v>
      </c>
      <c r="M157" s="2" t="s">
        <v>512</v>
      </c>
      <c r="N157" s="2" t="s">
        <v>33</v>
      </c>
      <c r="O157" s="20" t="s">
        <v>34</v>
      </c>
      <c r="P157" s="16" t="s">
        <v>1043</v>
      </c>
      <c r="Q157" s="14" t="s">
        <v>1044</v>
      </c>
      <c r="R157" s="2" t="s">
        <v>36</v>
      </c>
      <c r="S157" s="15">
        <v>1500</v>
      </c>
      <c r="T157" s="2" t="s">
        <v>37</v>
      </c>
      <c r="U157" s="2" t="s">
        <v>1045</v>
      </c>
      <c r="V157" s="2" t="s">
        <v>1046</v>
      </c>
      <c r="W157" s="2" t="s">
        <v>937</v>
      </c>
      <c r="X157" s="2" t="s">
        <v>170</v>
      </c>
      <c r="Y157" s="2">
        <f t="shared" si="6"/>
        <v>2016</v>
      </c>
      <c r="Z157" s="6">
        <f t="shared" si="7"/>
        <v>43025</v>
      </c>
      <c r="AA157" s="2">
        <f t="shared" si="8"/>
        <v>2017</v>
      </c>
    </row>
    <row r="158" spans="1:27" x14ac:dyDescent="0.35">
      <c r="A158" s="10">
        <v>42649.59542824074</v>
      </c>
      <c r="B158" s="2" t="s">
        <v>1047</v>
      </c>
      <c r="C158" s="11" t="s">
        <v>1048</v>
      </c>
      <c r="D158" s="2" t="s">
        <v>1049</v>
      </c>
      <c r="E158" s="2" t="s">
        <v>1050</v>
      </c>
      <c r="F158" s="2">
        <v>63</v>
      </c>
      <c r="G158" s="2" t="s">
        <v>1051</v>
      </c>
      <c r="H158" s="13">
        <v>34672020200</v>
      </c>
      <c r="I158" s="13">
        <v>0</v>
      </c>
      <c r="J158" s="6">
        <v>42649</v>
      </c>
      <c r="K158" s="6">
        <v>42661</v>
      </c>
      <c r="L158" s="2" t="s">
        <v>1052</v>
      </c>
      <c r="M158" s="2" t="s">
        <v>1053</v>
      </c>
      <c r="N158" s="2" t="s">
        <v>1054</v>
      </c>
      <c r="O158" s="20" t="s">
        <v>1055</v>
      </c>
      <c r="P158" s="16" t="s">
        <v>1056</v>
      </c>
      <c r="Q158" s="14">
        <v>0</v>
      </c>
      <c r="R158" s="2" t="s">
        <v>100</v>
      </c>
      <c r="S158" s="15">
        <v>3000</v>
      </c>
      <c r="T158" s="2" t="s">
        <v>37</v>
      </c>
      <c r="U158" s="2" t="s">
        <v>1057</v>
      </c>
      <c r="V158" s="2" t="s">
        <v>1058</v>
      </c>
      <c r="W158" s="2" t="s">
        <v>65</v>
      </c>
      <c r="X158" s="2" t="s">
        <v>170</v>
      </c>
      <c r="Y158" s="2">
        <f t="shared" si="6"/>
        <v>2016</v>
      </c>
      <c r="Z158" s="6">
        <f t="shared" si="7"/>
        <v>43026</v>
      </c>
      <c r="AA158" s="2">
        <f t="shared" si="8"/>
        <v>2017</v>
      </c>
    </row>
    <row r="159" spans="1:27" x14ac:dyDescent="0.35">
      <c r="A159" s="10">
        <v>42649.608171296299</v>
      </c>
      <c r="B159" s="2" t="s">
        <v>1059</v>
      </c>
      <c r="C159" s="11" t="s">
        <v>1060</v>
      </c>
      <c r="D159" s="2" t="s">
        <v>1061</v>
      </c>
      <c r="E159" s="2" t="s">
        <v>1062</v>
      </c>
      <c r="F159" s="2">
        <v>32</v>
      </c>
      <c r="G159" s="2" t="s">
        <v>70</v>
      </c>
      <c r="H159" s="13">
        <v>79000167</v>
      </c>
      <c r="I159" s="13">
        <v>77374635</v>
      </c>
      <c r="J159" s="6">
        <v>42649</v>
      </c>
      <c r="K159" s="6">
        <v>42661</v>
      </c>
      <c r="L159" s="2" t="s">
        <v>1063</v>
      </c>
      <c r="M159" s="2" t="s">
        <v>993</v>
      </c>
      <c r="N159" s="2" t="s">
        <v>33</v>
      </c>
      <c r="O159" s="20" t="s">
        <v>34</v>
      </c>
      <c r="P159" s="16" t="s">
        <v>1064</v>
      </c>
      <c r="Q159" s="14" t="s">
        <v>1065</v>
      </c>
      <c r="R159" s="2" t="s">
        <v>36</v>
      </c>
      <c r="S159" s="15">
        <v>1000</v>
      </c>
      <c r="T159" s="2" t="s">
        <v>325</v>
      </c>
      <c r="U159" s="2" t="s">
        <v>1066</v>
      </c>
      <c r="V159" s="2" t="s">
        <v>1067</v>
      </c>
      <c r="W159" s="2" t="s">
        <v>65</v>
      </c>
      <c r="X159" s="2" t="s">
        <v>170</v>
      </c>
      <c r="Y159" s="2">
        <f t="shared" si="6"/>
        <v>2016</v>
      </c>
      <c r="Z159" s="6">
        <f t="shared" si="7"/>
        <v>43026</v>
      </c>
      <c r="AA159" s="2">
        <f t="shared" si="8"/>
        <v>2017</v>
      </c>
    </row>
    <row r="160" spans="1:27" x14ac:dyDescent="0.35">
      <c r="A160" s="10">
        <v>42650.483437499999</v>
      </c>
      <c r="B160" s="2" t="s">
        <v>1068</v>
      </c>
      <c r="C160" s="11" t="s">
        <v>847</v>
      </c>
      <c r="D160" s="2" t="s">
        <v>848</v>
      </c>
      <c r="E160" s="2" t="s">
        <v>849</v>
      </c>
      <c r="F160" s="2">
        <v>41</v>
      </c>
      <c r="G160" s="2" t="s">
        <v>241</v>
      </c>
      <c r="H160" s="13">
        <v>79870292</v>
      </c>
      <c r="I160" s="13">
        <v>22320523</v>
      </c>
      <c r="J160" s="6">
        <v>42650</v>
      </c>
      <c r="K160" s="6">
        <v>42662</v>
      </c>
      <c r="L160" s="2" t="s">
        <v>850</v>
      </c>
      <c r="M160" s="2" t="s">
        <v>598</v>
      </c>
      <c r="N160" s="2" t="s">
        <v>33</v>
      </c>
      <c r="O160" s="20" t="s">
        <v>34</v>
      </c>
      <c r="P160" s="16" t="s">
        <v>599</v>
      </c>
      <c r="Q160" s="14" t="s">
        <v>851</v>
      </c>
      <c r="R160" s="2" t="s">
        <v>323</v>
      </c>
      <c r="S160" s="15">
        <v>9000</v>
      </c>
      <c r="T160" s="2" t="s">
        <v>325</v>
      </c>
      <c r="U160" s="2" t="s">
        <v>197</v>
      </c>
      <c r="V160" s="2" t="s">
        <v>323</v>
      </c>
      <c r="W160" s="2" t="s">
        <v>65</v>
      </c>
      <c r="X160" s="2" t="s">
        <v>170</v>
      </c>
      <c r="Y160" s="2">
        <f t="shared" si="6"/>
        <v>2016</v>
      </c>
      <c r="Z160" s="6">
        <f t="shared" si="7"/>
        <v>43027</v>
      </c>
      <c r="AA160" s="2">
        <f t="shared" si="8"/>
        <v>2017</v>
      </c>
    </row>
    <row r="161" spans="1:28" x14ac:dyDescent="0.35">
      <c r="A161" s="10">
        <v>42650.565439814818</v>
      </c>
      <c r="B161" s="2" t="s">
        <v>1069</v>
      </c>
      <c r="C161" s="11" t="s">
        <v>1070</v>
      </c>
      <c r="D161" s="2" t="s">
        <v>1071</v>
      </c>
      <c r="E161" s="2" t="s">
        <v>1072</v>
      </c>
      <c r="F161" s="2">
        <v>52</v>
      </c>
      <c r="G161" s="2" t="s">
        <v>268</v>
      </c>
      <c r="H161" s="13">
        <v>78888067</v>
      </c>
      <c r="I161" s="13">
        <v>0</v>
      </c>
      <c r="J161" s="6">
        <v>42650</v>
      </c>
      <c r="K161" s="6">
        <v>42662</v>
      </c>
      <c r="L161" s="2" t="s">
        <v>1073</v>
      </c>
      <c r="M161" s="2" t="s">
        <v>51</v>
      </c>
      <c r="N161" s="2" t="s">
        <v>33</v>
      </c>
      <c r="O161" s="20" t="s">
        <v>34</v>
      </c>
      <c r="P161" s="16" t="s">
        <v>1074</v>
      </c>
      <c r="Q161" s="14" t="s">
        <v>1075</v>
      </c>
      <c r="R161" s="2" t="s">
        <v>613</v>
      </c>
      <c r="S161" s="15">
        <v>20000</v>
      </c>
      <c r="T161" s="2" t="s">
        <v>37</v>
      </c>
      <c r="U161" s="2" t="s">
        <v>1076</v>
      </c>
      <c r="V161" s="2" t="s">
        <v>1077</v>
      </c>
      <c r="W161" s="2" t="s">
        <v>987</v>
      </c>
      <c r="X161" s="2" t="s">
        <v>170</v>
      </c>
      <c r="Y161" s="2">
        <f t="shared" si="6"/>
        <v>2016</v>
      </c>
      <c r="Z161" s="6">
        <f t="shared" si="7"/>
        <v>43027</v>
      </c>
      <c r="AA161" s="2">
        <f t="shared" si="8"/>
        <v>2017</v>
      </c>
    </row>
    <row r="162" spans="1:28" x14ac:dyDescent="0.35">
      <c r="A162" s="10">
        <v>42650.569421296299</v>
      </c>
      <c r="B162" s="2" t="s">
        <v>1078</v>
      </c>
      <c r="C162" s="11" t="s">
        <v>1076</v>
      </c>
      <c r="D162" s="2" t="s">
        <v>1079</v>
      </c>
      <c r="E162" s="2" t="s">
        <v>1080</v>
      </c>
      <c r="F162" s="2">
        <v>23</v>
      </c>
      <c r="G162" s="2" t="s">
        <v>118</v>
      </c>
      <c r="H162" s="13">
        <v>72091285</v>
      </c>
      <c r="I162" s="13">
        <v>0</v>
      </c>
      <c r="J162" s="6">
        <v>42650</v>
      </c>
      <c r="K162" s="6">
        <v>42662</v>
      </c>
      <c r="L162" s="2" t="s">
        <v>1081</v>
      </c>
      <c r="M162" s="2" t="s">
        <v>51</v>
      </c>
      <c r="N162" s="2" t="s">
        <v>33</v>
      </c>
      <c r="O162" s="20" t="s">
        <v>34</v>
      </c>
      <c r="P162" s="16" t="s">
        <v>1082</v>
      </c>
      <c r="Q162" s="14" t="s">
        <v>1083</v>
      </c>
      <c r="R162" s="2" t="s">
        <v>613</v>
      </c>
      <c r="S162" s="15">
        <v>10000</v>
      </c>
      <c r="T162" s="2" t="s">
        <v>37</v>
      </c>
      <c r="U162" s="2" t="s">
        <v>1070</v>
      </c>
      <c r="V162" s="2" t="s">
        <v>1084</v>
      </c>
      <c r="W162" s="2" t="s">
        <v>1085</v>
      </c>
      <c r="X162" s="2" t="s">
        <v>170</v>
      </c>
      <c r="Y162" s="2">
        <f t="shared" si="6"/>
        <v>2016</v>
      </c>
      <c r="Z162" s="6">
        <f t="shared" si="7"/>
        <v>43027</v>
      </c>
      <c r="AA162" s="2">
        <f t="shared" si="8"/>
        <v>2017</v>
      </c>
    </row>
    <row r="163" spans="1:28" x14ac:dyDescent="0.35">
      <c r="A163" s="10">
        <v>42653.538726851853</v>
      </c>
      <c r="B163" s="2" t="s">
        <v>1086</v>
      </c>
      <c r="C163" s="11" t="s">
        <v>1087</v>
      </c>
      <c r="D163" s="2" t="s">
        <v>1088</v>
      </c>
      <c r="E163" s="2" t="s">
        <v>1089</v>
      </c>
      <c r="F163" s="2">
        <v>28</v>
      </c>
      <c r="G163" s="2" t="s">
        <v>110</v>
      </c>
      <c r="H163" s="13">
        <v>78538907</v>
      </c>
      <c r="I163" s="13">
        <v>0</v>
      </c>
      <c r="J163" s="6">
        <v>42653</v>
      </c>
      <c r="K163" s="6">
        <v>42663</v>
      </c>
      <c r="L163" s="2" t="s">
        <v>1090</v>
      </c>
      <c r="M163" s="2" t="s">
        <v>51</v>
      </c>
      <c r="N163" s="2" t="s">
        <v>33</v>
      </c>
      <c r="O163" s="20" t="s">
        <v>34</v>
      </c>
      <c r="P163" s="16" t="s">
        <v>1091</v>
      </c>
      <c r="Q163" s="14" t="s">
        <v>1092</v>
      </c>
      <c r="R163" s="2" t="s">
        <v>245</v>
      </c>
      <c r="S163" s="15">
        <v>1200</v>
      </c>
      <c r="T163" s="2" t="s">
        <v>325</v>
      </c>
      <c r="U163" s="2" t="s">
        <v>1093</v>
      </c>
      <c r="V163" s="2" t="s">
        <v>1094</v>
      </c>
      <c r="W163" s="2" t="s">
        <v>263</v>
      </c>
      <c r="X163" s="2" t="s">
        <v>170</v>
      </c>
      <c r="Y163" s="2">
        <f t="shared" si="6"/>
        <v>2016</v>
      </c>
      <c r="Z163" s="6">
        <f t="shared" si="7"/>
        <v>43028</v>
      </c>
      <c r="AA163" s="2">
        <f t="shared" si="8"/>
        <v>2017</v>
      </c>
      <c r="AB163" s="2">
        <f>YEAR(AA163)</f>
        <v>1905</v>
      </c>
    </row>
    <row r="164" spans="1:28" ht="15" customHeight="1" x14ac:dyDescent="0.35">
      <c r="A164" s="10">
        <v>42654.601817129631</v>
      </c>
      <c r="B164" s="2" t="s">
        <v>1095</v>
      </c>
      <c r="C164" s="11" t="s">
        <v>1096</v>
      </c>
      <c r="D164" s="2" t="s">
        <v>1097</v>
      </c>
      <c r="E164" s="2" t="s">
        <v>1098</v>
      </c>
      <c r="F164" s="2">
        <v>31</v>
      </c>
      <c r="G164" s="2" t="s">
        <v>857</v>
      </c>
      <c r="H164" s="13">
        <v>61281888</v>
      </c>
      <c r="I164" s="13">
        <v>0</v>
      </c>
      <c r="J164" s="6">
        <v>42654</v>
      </c>
      <c r="K164" s="6">
        <v>42664</v>
      </c>
      <c r="L164" s="2" t="s">
        <v>1099</v>
      </c>
      <c r="M164" s="2" t="s">
        <v>498</v>
      </c>
      <c r="N164" s="2" t="s">
        <v>33</v>
      </c>
      <c r="O164" s="20" t="s">
        <v>34</v>
      </c>
      <c r="P164" s="16" t="s">
        <v>612</v>
      </c>
      <c r="Q164" s="14" t="s">
        <v>1100</v>
      </c>
      <c r="R164" s="2" t="s">
        <v>613</v>
      </c>
      <c r="S164" s="15">
        <v>1000</v>
      </c>
      <c r="T164" s="2" t="s">
        <v>37</v>
      </c>
      <c r="U164" s="2" t="s">
        <v>494</v>
      </c>
      <c r="V164" s="2" t="s">
        <v>613</v>
      </c>
      <c r="W164" s="2" t="s">
        <v>871</v>
      </c>
      <c r="X164" s="2" t="s">
        <v>170</v>
      </c>
      <c r="Y164" s="2">
        <f t="shared" si="6"/>
        <v>2016</v>
      </c>
      <c r="Z164" s="6">
        <f t="shared" si="7"/>
        <v>43029</v>
      </c>
      <c r="AA164" s="2">
        <f t="shared" si="8"/>
        <v>2017</v>
      </c>
    </row>
    <row r="165" spans="1:28" x14ac:dyDescent="0.35">
      <c r="A165" s="10">
        <v>42654.676712962966</v>
      </c>
      <c r="B165" s="2" t="s">
        <v>1101</v>
      </c>
      <c r="C165" s="11" t="s">
        <v>545</v>
      </c>
      <c r="D165" s="2" t="s">
        <v>546</v>
      </c>
      <c r="E165" s="2" t="s">
        <v>547</v>
      </c>
      <c r="F165" s="2">
        <v>52</v>
      </c>
      <c r="G165" s="2" t="s">
        <v>268</v>
      </c>
      <c r="H165" s="13">
        <v>22430200</v>
      </c>
      <c r="I165" s="13">
        <v>0</v>
      </c>
      <c r="J165" s="6">
        <v>42654</v>
      </c>
      <c r="K165" s="6">
        <v>42664</v>
      </c>
      <c r="L165" s="2" t="s">
        <v>548</v>
      </c>
      <c r="M165" s="2" t="s">
        <v>51</v>
      </c>
      <c r="N165" s="2" t="s">
        <v>33</v>
      </c>
      <c r="O165" s="20" t="s">
        <v>34</v>
      </c>
      <c r="P165" s="16" t="s">
        <v>549</v>
      </c>
      <c r="Q165" s="14" t="s">
        <v>1102</v>
      </c>
      <c r="R165" s="2" t="s">
        <v>44</v>
      </c>
      <c r="S165" s="15">
        <v>9075</v>
      </c>
      <c r="T165" s="2" t="s">
        <v>45</v>
      </c>
      <c r="U165" s="2" t="s">
        <v>1103</v>
      </c>
      <c r="V165" s="2" t="s">
        <v>1104</v>
      </c>
      <c r="W165" s="2" t="s">
        <v>1105</v>
      </c>
      <c r="X165" s="2" t="s">
        <v>170</v>
      </c>
      <c r="Y165" s="2">
        <f t="shared" si="6"/>
        <v>2016</v>
      </c>
      <c r="Z165" s="6">
        <f t="shared" si="7"/>
        <v>43029</v>
      </c>
      <c r="AA165" s="2">
        <f t="shared" si="8"/>
        <v>2017</v>
      </c>
    </row>
    <row r="166" spans="1:28" x14ac:dyDescent="0.35">
      <c r="A166" s="10">
        <v>42667.504143518519</v>
      </c>
      <c r="B166" s="2" t="s">
        <v>1106</v>
      </c>
      <c r="C166" s="11" t="s">
        <v>476</v>
      </c>
      <c r="D166" s="2" t="s">
        <v>477</v>
      </c>
      <c r="E166" s="2" t="s">
        <v>478</v>
      </c>
      <c r="F166" s="2">
        <v>34</v>
      </c>
      <c r="G166" s="2" t="s">
        <v>70</v>
      </c>
      <c r="H166" s="13">
        <v>77108187</v>
      </c>
      <c r="I166" s="13">
        <v>0</v>
      </c>
      <c r="J166" s="6">
        <v>42667</v>
      </c>
      <c r="K166" s="6">
        <v>42677</v>
      </c>
      <c r="L166" s="2" t="s">
        <v>1107</v>
      </c>
      <c r="M166" s="2" t="s">
        <v>32</v>
      </c>
      <c r="N166" s="2" t="s">
        <v>33</v>
      </c>
      <c r="O166" s="20" t="s">
        <v>34</v>
      </c>
      <c r="P166" s="16" t="s">
        <v>480</v>
      </c>
      <c r="Q166" s="14" t="s">
        <v>1108</v>
      </c>
      <c r="R166" s="2" t="s">
        <v>44</v>
      </c>
      <c r="S166" s="15">
        <v>1000</v>
      </c>
      <c r="T166" s="2" t="s">
        <v>45</v>
      </c>
      <c r="U166" s="2" t="s">
        <v>1109</v>
      </c>
      <c r="V166" s="2" t="s">
        <v>1110</v>
      </c>
      <c r="W166" s="2" t="s">
        <v>263</v>
      </c>
      <c r="X166" s="2" t="s">
        <v>170</v>
      </c>
      <c r="Y166" s="2">
        <f t="shared" si="6"/>
        <v>2016</v>
      </c>
      <c r="Z166" s="6">
        <f t="shared" si="7"/>
        <v>43042</v>
      </c>
      <c r="AA166" s="2">
        <f t="shared" si="8"/>
        <v>2017</v>
      </c>
    </row>
    <row r="167" spans="1:28" x14ac:dyDescent="0.35">
      <c r="A167" s="10">
        <v>42667.644502314812</v>
      </c>
      <c r="B167" s="2" t="s">
        <v>1111</v>
      </c>
      <c r="C167" s="11" t="s">
        <v>1112</v>
      </c>
      <c r="D167" s="2" t="s">
        <v>1113</v>
      </c>
      <c r="E167" s="2" t="s">
        <v>1114</v>
      </c>
      <c r="F167" s="2">
        <v>31</v>
      </c>
      <c r="G167" s="2" t="s">
        <v>70</v>
      </c>
      <c r="H167" s="13" t="s">
        <v>1115</v>
      </c>
      <c r="I167" s="13">
        <v>0</v>
      </c>
      <c r="J167" s="6">
        <v>42667</v>
      </c>
      <c r="K167" s="6">
        <v>42677</v>
      </c>
      <c r="L167" s="2" t="s">
        <v>1116</v>
      </c>
      <c r="M167" s="2" t="s">
        <v>1117</v>
      </c>
      <c r="N167" s="2" t="s">
        <v>33</v>
      </c>
      <c r="O167" s="20" t="s">
        <v>34</v>
      </c>
      <c r="P167" s="16" t="s">
        <v>1118</v>
      </c>
      <c r="Q167" s="14" t="s">
        <v>1119</v>
      </c>
      <c r="R167" s="2" t="s">
        <v>692</v>
      </c>
      <c r="S167" s="15">
        <v>1000</v>
      </c>
      <c r="T167" s="2" t="s">
        <v>325</v>
      </c>
      <c r="U167" s="2" t="s">
        <v>1120</v>
      </c>
      <c r="V167" s="2" t="s">
        <v>1121</v>
      </c>
      <c r="W167" s="2" t="s">
        <v>871</v>
      </c>
      <c r="X167" s="2" t="s">
        <v>170</v>
      </c>
      <c r="Y167" s="2">
        <f t="shared" si="6"/>
        <v>2016</v>
      </c>
      <c r="Z167" s="6">
        <f t="shared" si="7"/>
        <v>43042</v>
      </c>
      <c r="AA167" s="2">
        <f t="shared" si="8"/>
        <v>2017</v>
      </c>
    </row>
    <row r="168" spans="1:28" x14ac:dyDescent="0.35">
      <c r="A168" s="10">
        <v>42667.706493055557</v>
      </c>
      <c r="B168" s="2" t="s">
        <v>1122</v>
      </c>
      <c r="C168" s="11" t="s">
        <v>1123</v>
      </c>
      <c r="D168" s="2" t="s">
        <v>1124</v>
      </c>
      <c r="E168" s="2" t="s">
        <v>1125</v>
      </c>
      <c r="F168" s="2">
        <v>65</v>
      </c>
      <c r="G168" s="2" t="s">
        <v>200</v>
      </c>
      <c r="H168" s="13">
        <v>76881200</v>
      </c>
      <c r="I168" s="13">
        <v>22841316</v>
      </c>
      <c r="J168" s="6">
        <v>42667</v>
      </c>
      <c r="K168" s="6">
        <v>42677</v>
      </c>
      <c r="L168" s="2" t="s">
        <v>1126</v>
      </c>
      <c r="M168" s="2" t="s">
        <v>32</v>
      </c>
      <c r="N168" s="2" t="s">
        <v>33</v>
      </c>
      <c r="O168" s="20" t="s">
        <v>34</v>
      </c>
      <c r="P168" s="16" t="s">
        <v>1127</v>
      </c>
      <c r="Q168" s="14" t="s">
        <v>1128</v>
      </c>
      <c r="R168" s="2" t="s">
        <v>1129</v>
      </c>
      <c r="S168" s="15">
        <v>2600</v>
      </c>
      <c r="T168" s="2" t="s">
        <v>37</v>
      </c>
      <c r="U168" s="2" t="s">
        <v>1130</v>
      </c>
      <c r="V168" s="2" t="s">
        <v>1131</v>
      </c>
      <c r="W168" s="2" t="s">
        <v>987</v>
      </c>
      <c r="X168" s="2" t="s">
        <v>170</v>
      </c>
      <c r="Y168" s="2">
        <f t="shared" si="6"/>
        <v>2016</v>
      </c>
      <c r="Z168" s="6">
        <f t="shared" si="7"/>
        <v>43042</v>
      </c>
      <c r="AA168" s="2">
        <f t="shared" si="8"/>
        <v>2017</v>
      </c>
    </row>
    <row r="169" spans="1:28" x14ac:dyDescent="0.35">
      <c r="A169" s="10">
        <v>42667.757106481484</v>
      </c>
      <c r="B169" s="2" t="s">
        <v>1132</v>
      </c>
      <c r="C169" s="11" t="s">
        <v>1133</v>
      </c>
      <c r="D169" s="2" t="s">
        <v>1134</v>
      </c>
      <c r="E169" s="2" t="s">
        <v>1135</v>
      </c>
      <c r="F169" s="2">
        <v>37</v>
      </c>
      <c r="G169" s="2" t="s">
        <v>70</v>
      </c>
      <c r="H169" s="13">
        <v>70392736</v>
      </c>
      <c r="I169" s="13">
        <v>22312847</v>
      </c>
      <c r="J169" s="6">
        <v>42667</v>
      </c>
      <c r="K169" s="6">
        <v>42677</v>
      </c>
      <c r="L169" s="2" t="s">
        <v>1136</v>
      </c>
      <c r="M169" s="2" t="s">
        <v>32</v>
      </c>
      <c r="N169" s="2" t="s">
        <v>33</v>
      </c>
      <c r="O169" s="20" t="s">
        <v>34</v>
      </c>
      <c r="P169" s="16" t="s">
        <v>1137</v>
      </c>
      <c r="Q169" s="14" t="s">
        <v>1138</v>
      </c>
      <c r="R169" s="2" t="s">
        <v>445</v>
      </c>
      <c r="S169" s="15">
        <v>2000</v>
      </c>
      <c r="T169" s="2" t="s">
        <v>37</v>
      </c>
      <c r="U169" s="2" t="s">
        <v>1139</v>
      </c>
      <c r="V169" s="2" t="s">
        <v>1140</v>
      </c>
      <c r="W169" s="2" t="s">
        <v>263</v>
      </c>
      <c r="X169" s="2" t="s">
        <v>170</v>
      </c>
      <c r="Y169" s="2">
        <f t="shared" si="6"/>
        <v>2016</v>
      </c>
      <c r="Z169" s="6">
        <f t="shared" si="7"/>
        <v>43042</v>
      </c>
      <c r="AA169" s="2">
        <f t="shared" si="8"/>
        <v>2017</v>
      </c>
    </row>
    <row r="170" spans="1:28" x14ac:dyDescent="0.35">
      <c r="A170" s="10">
        <v>42669.597627314812</v>
      </c>
      <c r="B170" s="2" t="s">
        <v>1141</v>
      </c>
      <c r="C170" s="11" t="s">
        <v>1142</v>
      </c>
      <c r="D170" s="2" t="s">
        <v>1143</v>
      </c>
      <c r="E170" s="2" t="s">
        <v>1144</v>
      </c>
      <c r="F170" s="2">
        <v>69</v>
      </c>
      <c r="G170" s="2" t="s">
        <v>1145</v>
      </c>
      <c r="H170" s="13">
        <v>78831669</v>
      </c>
      <c r="I170" s="13">
        <v>0</v>
      </c>
      <c r="J170" s="6">
        <v>42669</v>
      </c>
      <c r="K170" s="6">
        <v>42681</v>
      </c>
      <c r="L170" s="2" t="s">
        <v>1146</v>
      </c>
      <c r="M170" s="2" t="s">
        <v>42</v>
      </c>
      <c r="N170" s="2" t="s">
        <v>33</v>
      </c>
      <c r="O170" s="20" t="s">
        <v>34</v>
      </c>
      <c r="P170" s="16" t="s">
        <v>1147</v>
      </c>
      <c r="Q170" s="14" t="s">
        <v>1148</v>
      </c>
      <c r="R170" s="2" t="s">
        <v>692</v>
      </c>
      <c r="S170" s="15">
        <v>12000</v>
      </c>
      <c r="T170" s="2" t="s">
        <v>325</v>
      </c>
      <c r="U170" s="2" t="s">
        <v>1149</v>
      </c>
      <c r="V170" s="2" t="s">
        <v>1150</v>
      </c>
      <c r="W170" s="2" t="s">
        <v>65</v>
      </c>
      <c r="X170" s="2" t="s">
        <v>170</v>
      </c>
      <c r="Y170" s="2">
        <f t="shared" si="6"/>
        <v>2016</v>
      </c>
      <c r="Z170" s="6">
        <f t="shared" si="7"/>
        <v>43046</v>
      </c>
      <c r="AA170" s="2">
        <f t="shared" si="8"/>
        <v>2017</v>
      </c>
    </row>
    <row r="171" spans="1:28" x14ac:dyDescent="0.35">
      <c r="A171" s="10">
        <v>42669.612569444442</v>
      </c>
      <c r="B171" s="2" t="s">
        <v>1151</v>
      </c>
      <c r="C171" s="11" t="s">
        <v>1152</v>
      </c>
      <c r="D171" s="2" t="s">
        <v>1153</v>
      </c>
      <c r="E171" s="2" t="s">
        <v>1154</v>
      </c>
      <c r="F171" s="2">
        <v>20</v>
      </c>
      <c r="G171" s="2" t="s">
        <v>110</v>
      </c>
      <c r="H171" s="13" t="s">
        <v>1155</v>
      </c>
      <c r="I171" s="13">
        <v>0</v>
      </c>
      <c r="J171" s="6">
        <v>42669</v>
      </c>
      <c r="K171" s="6">
        <v>42681</v>
      </c>
      <c r="L171" s="2" t="s">
        <v>1156</v>
      </c>
      <c r="M171" s="2" t="s">
        <v>32</v>
      </c>
      <c r="N171" s="2" t="s">
        <v>33</v>
      </c>
      <c r="O171" s="20" t="s">
        <v>34</v>
      </c>
      <c r="P171" s="16" t="s">
        <v>1157</v>
      </c>
      <c r="Q171" s="14" t="s">
        <v>1158</v>
      </c>
      <c r="R171" s="2" t="s">
        <v>44</v>
      </c>
      <c r="S171" s="15">
        <v>2000</v>
      </c>
      <c r="T171" s="2" t="s">
        <v>45</v>
      </c>
      <c r="U171" s="2" t="s">
        <v>1159</v>
      </c>
      <c r="V171" s="2" t="s">
        <v>1160</v>
      </c>
      <c r="W171" s="2" t="s">
        <v>937</v>
      </c>
      <c r="X171" s="2" t="s">
        <v>170</v>
      </c>
      <c r="Y171" s="2">
        <f t="shared" si="6"/>
        <v>2016</v>
      </c>
      <c r="Z171" s="6">
        <f t="shared" si="7"/>
        <v>43046</v>
      </c>
      <c r="AA171" s="2">
        <f t="shared" si="8"/>
        <v>2017</v>
      </c>
    </row>
    <row r="172" spans="1:28" x14ac:dyDescent="0.35">
      <c r="A172" s="10">
        <v>42669.739837962959</v>
      </c>
      <c r="B172" s="2" t="s">
        <v>1161</v>
      </c>
      <c r="C172" s="11" t="s">
        <v>1162</v>
      </c>
      <c r="D172" s="2" t="s">
        <v>1163</v>
      </c>
      <c r="E172" s="2" t="s">
        <v>577</v>
      </c>
      <c r="F172" s="2">
        <v>36</v>
      </c>
      <c r="G172" s="2" t="s">
        <v>857</v>
      </c>
      <c r="H172" s="13">
        <v>7025173041</v>
      </c>
      <c r="I172" s="13">
        <v>0</v>
      </c>
      <c r="J172" s="6">
        <v>42669</v>
      </c>
      <c r="K172" s="6">
        <v>42681</v>
      </c>
      <c r="L172" s="2" t="s">
        <v>1164</v>
      </c>
      <c r="M172" s="2" t="s">
        <v>571</v>
      </c>
      <c r="N172" s="2" t="s">
        <v>572</v>
      </c>
      <c r="O172" s="20" t="s">
        <v>139</v>
      </c>
      <c r="P172" s="16" t="s">
        <v>1165</v>
      </c>
      <c r="Q172" s="14">
        <v>0</v>
      </c>
      <c r="R172" s="2" t="s">
        <v>36</v>
      </c>
      <c r="S172" s="15">
        <v>10000</v>
      </c>
      <c r="T172" s="2" t="s">
        <v>37</v>
      </c>
      <c r="U172" s="2" t="s">
        <v>1166</v>
      </c>
      <c r="V172" s="2" t="s">
        <v>1167</v>
      </c>
      <c r="W172" s="2" t="s">
        <v>871</v>
      </c>
      <c r="X172" s="2" t="s">
        <v>170</v>
      </c>
      <c r="Y172" s="2">
        <f t="shared" si="6"/>
        <v>2016</v>
      </c>
      <c r="Z172" s="6">
        <f t="shared" si="7"/>
        <v>43046</v>
      </c>
      <c r="AA172" s="2">
        <f t="shared" si="8"/>
        <v>2017</v>
      </c>
    </row>
    <row r="173" spans="1:28" x14ac:dyDescent="0.35">
      <c r="A173" s="10">
        <v>42669.754999999997</v>
      </c>
      <c r="B173" s="2" t="s">
        <v>1168</v>
      </c>
      <c r="C173" s="11" t="s">
        <v>197</v>
      </c>
      <c r="D173" s="2" t="s">
        <v>198</v>
      </c>
      <c r="E173" s="2" t="s">
        <v>199</v>
      </c>
      <c r="F173" s="2">
        <v>40</v>
      </c>
      <c r="G173" s="2" t="s">
        <v>200</v>
      </c>
      <c r="H173" s="13">
        <v>78027227</v>
      </c>
      <c r="I173" s="13">
        <v>0</v>
      </c>
      <c r="J173" s="6">
        <v>42663</v>
      </c>
      <c r="K173" s="6">
        <v>42675</v>
      </c>
      <c r="L173" s="2" t="s">
        <v>1169</v>
      </c>
      <c r="M173" s="2" t="s">
        <v>42</v>
      </c>
      <c r="N173" s="2" t="s">
        <v>33</v>
      </c>
      <c r="O173" s="20" t="s">
        <v>34</v>
      </c>
      <c r="P173" s="16" t="s">
        <v>202</v>
      </c>
      <c r="Q173" s="14" t="s">
        <v>203</v>
      </c>
      <c r="R173" s="2" t="s">
        <v>44</v>
      </c>
      <c r="S173" s="15">
        <v>4000</v>
      </c>
      <c r="T173" s="2" t="s">
        <v>45</v>
      </c>
      <c r="U173" s="2" t="s">
        <v>1170</v>
      </c>
      <c r="V173" s="2" t="s">
        <v>1171</v>
      </c>
      <c r="W173" s="2" t="s">
        <v>263</v>
      </c>
      <c r="X173" s="2" t="s">
        <v>170</v>
      </c>
      <c r="Y173" s="2">
        <f t="shared" si="6"/>
        <v>2016</v>
      </c>
      <c r="Z173" s="6">
        <f t="shared" si="7"/>
        <v>43040</v>
      </c>
      <c r="AA173" s="2">
        <f t="shared" si="8"/>
        <v>2017</v>
      </c>
    </row>
    <row r="174" spans="1:28" x14ac:dyDescent="0.35">
      <c r="A174" s="10">
        <v>42669.762372685182</v>
      </c>
      <c r="B174" s="2" t="s">
        <v>1172</v>
      </c>
      <c r="C174" s="11" t="s">
        <v>1173</v>
      </c>
      <c r="D174" s="2" t="s">
        <v>1174</v>
      </c>
      <c r="E174" s="2" t="s">
        <v>1175</v>
      </c>
      <c r="F174" s="2">
        <v>42</v>
      </c>
      <c r="G174" s="2" t="s">
        <v>70</v>
      </c>
      <c r="H174" s="13" t="s">
        <v>1176</v>
      </c>
      <c r="I174" s="13">
        <v>0</v>
      </c>
      <c r="J174" s="6">
        <v>42669</v>
      </c>
      <c r="K174" s="6">
        <v>42681</v>
      </c>
      <c r="L174" s="2" t="s">
        <v>1177</v>
      </c>
      <c r="M174" s="2" t="s">
        <v>598</v>
      </c>
      <c r="N174" s="2" t="s">
        <v>33</v>
      </c>
      <c r="O174" s="20" t="s">
        <v>34</v>
      </c>
      <c r="P174" s="16" t="s">
        <v>1178</v>
      </c>
      <c r="Q174" s="14" t="s">
        <v>1179</v>
      </c>
      <c r="R174" s="2" t="s">
        <v>692</v>
      </c>
      <c r="S174" s="15">
        <v>4000</v>
      </c>
      <c r="T174" s="2" t="s">
        <v>37</v>
      </c>
      <c r="U174" s="2" t="s">
        <v>1180</v>
      </c>
      <c r="V174" s="2" t="s">
        <v>1181</v>
      </c>
      <c r="W174" s="2" t="s">
        <v>65</v>
      </c>
      <c r="X174" s="2" t="s">
        <v>170</v>
      </c>
      <c r="Y174" s="2">
        <f t="shared" si="6"/>
        <v>2016</v>
      </c>
      <c r="Z174" s="6">
        <f t="shared" si="7"/>
        <v>43046</v>
      </c>
      <c r="AA174" s="2">
        <f t="shared" si="8"/>
        <v>2017</v>
      </c>
    </row>
    <row r="175" spans="1:28" x14ac:dyDescent="0.35">
      <c r="A175" s="10">
        <v>42670.772118055553</v>
      </c>
      <c r="B175" s="2" t="s">
        <v>1182</v>
      </c>
      <c r="C175" s="11" t="s">
        <v>176</v>
      </c>
      <c r="D175" s="2" t="s">
        <v>177</v>
      </c>
      <c r="E175" s="2" t="s">
        <v>178</v>
      </c>
      <c r="F175" s="2">
        <v>30</v>
      </c>
      <c r="G175" s="2" t="s">
        <v>70</v>
      </c>
      <c r="H175" s="13">
        <v>73961979</v>
      </c>
      <c r="I175" s="13">
        <v>0</v>
      </c>
      <c r="J175" s="6">
        <v>42670</v>
      </c>
      <c r="K175" s="6">
        <v>42682</v>
      </c>
      <c r="L175" s="2" t="s">
        <v>655</v>
      </c>
      <c r="M175" s="2" t="s">
        <v>32</v>
      </c>
      <c r="N175" s="2" t="s">
        <v>33</v>
      </c>
      <c r="O175" s="20" t="s">
        <v>34</v>
      </c>
      <c r="P175" s="16" t="s">
        <v>656</v>
      </c>
      <c r="Q175" s="14" t="s">
        <v>1183</v>
      </c>
      <c r="R175" s="2" t="s">
        <v>44</v>
      </c>
      <c r="S175" s="15">
        <v>2000</v>
      </c>
      <c r="T175" s="2" t="s">
        <v>45</v>
      </c>
      <c r="U175" s="2" t="s">
        <v>1184</v>
      </c>
      <c r="V175" s="2" t="s">
        <v>1185</v>
      </c>
      <c r="W175" s="2" t="s">
        <v>1186</v>
      </c>
      <c r="X175" s="2" t="s">
        <v>170</v>
      </c>
      <c r="Y175" s="2">
        <f t="shared" si="6"/>
        <v>2016</v>
      </c>
      <c r="Z175" s="6">
        <f t="shared" si="7"/>
        <v>43047</v>
      </c>
      <c r="AA175" s="2">
        <f t="shared" si="8"/>
        <v>2017</v>
      </c>
    </row>
    <row r="176" spans="1:28" x14ac:dyDescent="0.35">
      <c r="A176" s="10">
        <v>42674.53533564815</v>
      </c>
      <c r="B176" s="2" t="s">
        <v>1187</v>
      </c>
      <c r="C176" s="11" t="s">
        <v>1188</v>
      </c>
      <c r="D176" s="2" t="s">
        <v>1189</v>
      </c>
      <c r="E176" s="2" t="s">
        <v>1190</v>
      </c>
      <c r="F176" s="2">
        <v>72</v>
      </c>
      <c r="G176" s="2" t="s">
        <v>1191</v>
      </c>
      <c r="H176" s="13">
        <v>22740279</v>
      </c>
      <c r="I176" s="13">
        <v>77568162</v>
      </c>
      <c r="J176" s="6">
        <v>42674</v>
      </c>
      <c r="K176" s="6">
        <v>42684</v>
      </c>
      <c r="L176" s="2" t="s">
        <v>1192</v>
      </c>
      <c r="M176" s="2" t="s">
        <v>32</v>
      </c>
      <c r="N176" s="2" t="s">
        <v>33</v>
      </c>
      <c r="O176" s="20" t="s">
        <v>34</v>
      </c>
      <c r="P176" s="16" t="s">
        <v>1193</v>
      </c>
      <c r="Q176" s="14" t="s">
        <v>1194</v>
      </c>
      <c r="R176" s="2" t="s">
        <v>44</v>
      </c>
      <c r="S176" s="15">
        <v>2000</v>
      </c>
      <c r="T176" s="2" t="s">
        <v>45</v>
      </c>
      <c r="U176" s="2" t="s">
        <v>1195</v>
      </c>
      <c r="V176" s="2" t="s">
        <v>1196</v>
      </c>
      <c r="W176" s="2" t="s">
        <v>65</v>
      </c>
      <c r="X176" s="2" t="s">
        <v>170</v>
      </c>
      <c r="Y176" s="2">
        <f t="shared" si="6"/>
        <v>2016</v>
      </c>
      <c r="Z176" s="6">
        <f t="shared" si="7"/>
        <v>43049</v>
      </c>
      <c r="AA176" s="2">
        <f t="shared" si="8"/>
        <v>2017</v>
      </c>
    </row>
    <row r="177" spans="1:27" x14ac:dyDescent="0.35">
      <c r="A177" s="10">
        <v>42675.573518518519</v>
      </c>
      <c r="B177" s="2" t="s">
        <v>1197</v>
      </c>
      <c r="C177" s="11" t="s">
        <v>1039</v>
      </c>
      <c r="D177" s="2" t="s">
        <v>1040</v>
      </c>
      <c r="E177" s="2" t="s">
        <v>1198</v>
      </c>
      <c r="F177" s="2">
        <v>30</v>
      </c>
      <c r="G177" s="2" t="s">
        <v>110</v>
      </c>
      <c r="H177" s="13">
        <v>74841049</v>
      </c>
      <c r="I177" s="13">
        <v>0</v>
      </c>
      <c r="J177" s="6">
        <v>42675</v>
      </c>
      <c r="K177" s="6">
        <v>42685</v>
      </c>
      <c r="L177" s="2" t="s">
        <v>1042</v>
      </c>
      <c r="M177" s="2" t="s">
        <v>512</v>
      </c>
      <c r="N177" s="2" t="s">
        <v>33</v>
      </c>
      <c r="O177" s="20" t="s">
        <v>34</v>
      </c>
      <c r="P177" s="16" t="s">
        <v>1043</v>
      </c>
      <c r="Q177" s="14" t="s">
        <v>1044</v>
      </c>
      <c r="R177" s="2" t="s">
        <v>44</v>
      </c>
      <c r="S177" s="15">
        <v>3500</v>
      </c>
      <c r="U177" s="2" t="s">
        <v>1045</v>
      </c>
      <c r="V177" s="2" t="s">
        <v>1199</v>
      </c>
      <c r="W177" s="2" t="s">
        <v>937</v>
      </c>
      <c r="X177" s="2" t="s">
        <v>170</v>
      </c>
      <c r="Y177" s="2">
        <f t="shared" si="6"/>
        <v>2016</v>
      </c>
      <c r="Z177" s="6">
        <f t="shared" si="7"/>
        <v>43050</v>
      </c>
      <c r="AA177" s="2">
        <f t="shared" si="8"/>
        <v>2017</v>
      </c>
    </row>
    <row r="178" spans="1:27" x14ac:dyDescent="0.35">
      <c r="A178" s="10">
        <v>42675.622442129628</v>
      </c>
      <c r="B178" s="2" t="s">
        <v>1200</v>
      </c>
      <c r="C178" s="11" t="s">
        <v>56</v>
      </c>
      <c r="D178" s="2" t="s">
        <v>57</v>
      </c>
      <c r="E178" s="2" t="s">
        <v>58</v>
      </c>
      <c r="F178" s="2">
        <v>50</v>
      </c>
      <c r="G178" s="2" t="s">
        <v>59</v>
      </c>
      <c r="H178" s="13">
        <v>78531630</v>
      </c>
      <c r="I178" s="13">
        <v>0</v>
      </c>
      <c r="J178" s="6">
        <v>42675</v>
      </c>
      <c r="K178" s="6">
        <v>42685</v>
      </c>
      <c r="L178" s="2" t="s">
        <v>623</v>
      </c>
      <c r="M178" s="2" t="s">
        <v>32</v>
      </c>
      <c r="N178" s="2" t="s">
        <v>33</v>
      </c>
      <c r="O178" s="20" t="s">
        <v>34</v>
      </c>
      <c r="P178" s="16" t="s">
        <v>61</v>
      </c>
      <c r="Q178" s="14" t="s">
        <v>62</v>
      </c>
      <c r="R178" s="2" t="s">
        <v>44</v>
      </c>
      <c r="S178" s="15">
        <v>7000</v>
      </c>
      <c r="T178" s="2" t="s">
        <v>45</v>
      </c>
      <c r="U178" s="2" t="s">
        <v>63</v>
      </c>
      <c r="V178" s="2" t="s">
        <v>64</v>
      </c>
      <c r="W178" s="2" t="s">
        <v>65</v>
      </c>
      <c r="X178" s="2" t="s">
        <v>170</v>
      </c>
      <c r="Y178" s="2">
        <f t="shared" si="6"/>
        <v>2016</v>
      </c>
      <c r="Z178" s="6">
        <f t="shared" si="7"/>
        <v>43050</v>
      </c>
      <c r="AA178" s="2">
        <f t="shared" si="8"/>
        <v>2017</v>
      </c>
    </row>
    <row r="179" spans="1:27" x14ac:dyDescent="0.35">
      <c r="A179" s="10">
        <v>42675.692256944443</v>
      </c>
      <c r="B179" s="2" t="s">
        <v>1201</v>
      </c>
      <c r="C179" s="11" t="s">
        <v>1202</v>
      </c>
      <c r="D179" s="2" t="s">
        <v>1203</v>
      </c>
      <c r="E179" s="2" t="s">
        <v>1204</v>
      </c>
      <c r="F179" s="2">
        <v>50</v>
      </c>
      <c r="G179" s="2" t="s">
        <v>70</v>
      </c>
      <c r="H179" s="13">
        <v>61524717</v>
      </c>
      <c r="I179" s="13">
        <v>0</v>
      </c>
      <c r="J179" s="6">
        <v>42675</v>
      </c>
      <c r="K179" s="6">
        <v>42685</v>
      </c>
      <c r="L179" s="2" t="s">
        <v>1205</v>
      </c>
      <c r="M179" s="2" t="s">
        <v>32</v>
      </c>
      <c r="N179" s="2" t="s">
        <v>33</v>
      </c>
      <c r="O179" s="20" t="s">
        <v>34</v>
      </c>
      <c r="P179" s="16" t="s">
        <v>1206</v>
      </c>
      <c r="Q179" s="14" t="s">
        <v>1207</v>
      </c>
      <c r="R179" s="2" t="s">
        <v>315</v>
      </c>
      <c r="S179" s="15">
        <v>500</v>
      </c>
      <c r="T179" s="2" t="s">
        <v>325</v>
      </c>
      <c r="U179" s="2" t="s">
        <v>1208</v>
      </c>
      <c r="V179" s="2" t="s">
        <v>1209</v>
      </c>
      <c r="W179" s="2" t="s">
        <v>761</v>
      </c>
      <c r="X179" s="2" t="s">
        <v>170</v>
      </c>
      <c r="Y179" s="2">
        <f t="shared" si="6"/>
        <v>2016</v>
      </c>
      <c r="Z179" s="6">
        <f t="shared" si="7"/>
        <v>43050</v>
      </c>
      <c r="AA179" s="2">
        <f t="shared" si="8"/>
        <v>2017</v>
      </c>
    </row>
    <row r="180" spans="1:27" x14ac:dyDescent="0.35">
      <c r="A180" s="10">
        <v>42675.74428240741</v>
      </c>
      <c r="B180" s="2" t="s">
        <v>1210</v>
      </c>
      <c r="C180" s="11" t="s">
        <v>1211</v>
      </c>
      <c r="D180" s="2" t="s">
        <v>1212</v>
      </c>
      <c r="E180" s="2" t="s">
        <v>1213</v>
      </c>
      <c r="F180" s="2">
        <v>59</v>
      </c>
      <c r="G180" s="2" t="s">
        <v>1214</v>
      </c>
      <c r="H180" s="13">
        <v>76506630</v>
      </c>
      <c r="J180" s="6">
        <v>42675</v>
      </c>
      <c r="K180" s="6">
        <v>42685</v>
      </c>
      <c r="L180" s="2" t="s">
        <v>982</v>
      </c>
      <c r="M180" s="2" t="s">
        <v>32</v>
      </c>
      <c r="N180" s="2" t="s">
        <v>33</v>
      </c>
      <c r="O180" s="20" t="s">
        <v>34</v>
      </c>
      <c r="P180" s="16" t="s">
        <v>983</v>
      </c>
      <c r="Q180" s="14" t="s">
        <v>984</v>
      </c>
      <c r="R180" s="2" t="s">
        <v>1215</v>
      </c>
      <c r="S180" s="15">
        <v>10000</v>
      </c>
      <c r="T180" s="2" t="s">
        <v>325</v>
      </c>
      <c r="U180" s="2" t="s">
        <v>979</v>
      </c>
      <c r="V180" s="2" t="s">
        <v>1215</v>
      </c>
      <c r="W180" s="2" t="s">
        <v>65</v>
      </c>
      <c r="X180" s="2" t="s">
        <v>170</v>
      </c>
      <c r="Y180" s="2">
        <f t="shared" si="6"/>
        <v>2016</v>
      </c>
      <c r="Z180" s="6">
        <f t="shared" si="7"/>
        <v>43050</v>
      </c>
      <c r="AA180" s="2">
        <f t="shared" si="8"/>
        <v>2017</v>
      </c>
    </row>
    <row r="181" spans="1:27" x14ac:dyDescent="0.35">
      <c r="A181" s="10">
        <v>42675.764999999999</v>
      </c>
      <c r="B181" s="2" t="s">
        <v>1216</v>
      </c>
      <c r="C181" s="11" t="s">
        <v>1139</v>
      </c>
      <c r="D181" s="2" t="s">
        <v>1217</v>
      </c>
      <c r="E181" s="2" t="s">
        <v>1218</v>
      </c>
      <c r="F181" s="2">
        <v>64</v>
      </c>
      <c r="G181" s="2" t="s">
        <v>312</v>
      </c>
      <c r="H181" s="13">
        <v>78594365</v>
      </c>
      <c r="I181" s="13">
        <v>0</v>
      </c>
      <c r="J181" s="6">
        <v>42675</v>
      </c>
      <c r="K181" s="6">
        <v>42685</v>
      </c>
      <c r="L181" s="2" t="s">
        <v>1219</v>
      </c>
      <c r="M181" s="2" t="s">
        <v>32</v>
      </c>
      <c r="N181" s="2" t="s">
        <v>33</v>
      </c>
      <c r="O181" s="20" t="s">
        <v>34</v>
      </c>
      <c r="P181" s="16" t="s">
        <v>1137</v>
      </c>
      <c r="Q181" s="14" t="s">
        <v>1220</v>
      </c>
      <c r="R181" s="2" t="s">
        <v>445</v>
      </c>
      <c r="S181" s="15">
        <v>1000</v>
      </c>
      <c r="T181" s="2" t="s">
        <v>37</v>
      </c>
      <c r="U181" s="2" t="s">
        <v>1133</v>
      </c>
      <c r="V181" s="2" t="s">
        <v>1221</v>
      </c>
      <c r="W181" s="2" t="s">
        <v>761</v>
      </c>
      <c r="X181" s="2" t="s">
        <v>170</v>
      </c>
      <c r="Y181" s="2">
        <f t="shared" si="6"/>
        <v>2016</v>
      </c>
      <c r="Z181" s="6">
        <f t="shared" si="7"/>
        <v>43050</v>
      </c>
      <c r="AA181" s="2">
        <f t="shared" si="8"/>
        <v>2017</v>
      </c>
    </row>
    <row r="182" spans="1:27" x14ac:dyDescent="0.35">
      <c r="A182" s="10">
        <v>42677.594270833331</v>
      </c>
      <c r="B182" s="2" t="s">
        <v>1222</v>
      </c>
      <c r="C182" s="11" t="s">
        <v>1223</v>
      </c>
      <c r="D182" s="2" t="s">
        <v>1224</v>
      </c>
      <c r="E182" s="2" t="s">
        <v>1225</v>
      </c>
      <c r="F182" s="2">
        <v>53</v>
      </c>
      <c r="G182" s="2" t="s">
        <v>1226</v>
      </c>
      <c r="H182" s="13">
        <v>78088568</v>
      </c>
      <c r="I182" s="13">
        <v>0</v>
      </c>
      <c r="J182" s="6">
        <v>42677</v>
      </c>
      <c r="K182" s="6">
        <v>42689</v>
      </c>
      <c r="L182" s="2" t="s">
        <v>1227</v>
      </c>
      <c r="M182" s="2" t="s">
        <v>42</v>
      </c>
      <c r="N182" s="2" t="s">
        <v>33</v>
      </c>
      <c r="O182" s="20" t="s">
        <v>34</v>
      </c>
      <c r="P182" s="16" t="s">
        <v>1228</v>
      </c>
      <c r="Q182" s="14" t="s">
        <v>1229</v>
      </c>
      <c r="R182" s="2" t="s">
        <v>692</v>
      </c>
      <c r="S182" s="15">
        <v>3000</v>
      </c>
      <c r="T182" s="2" t="s">
        <v>325</v>
      </c>
      <c r="U182" s="2" t="s">
        <v>1230</v>
      </c>
      <c r="V182" s="2" t="s">
        <v>1231</v>
      </c>
      <c r="W182" s="2" t="s">
        <v>761</v>
      </c>
      <c r="X182" s="2" t="s">
        <v>170</v>
      </c>
      <c r="Y182" s="2">
        <f t="shared" si="6"/>
        <v>2016</v>
      </c>
      <c r="Z182" s="6">
        <f t="shared" si="7"/>
        <v>43054</v>
      </c>
      <c r="AA182" s="2">
        <f t="shared" si="8"/>
        <v>2017</v>
      </c>
    </row>
    <row r="183" spans="1:27" x14ac:dyDescent="0.35">
      <c r="A183" s="10">
        <v>42678.642164351855</v>
      </c>
      <c r="B183" s="2" t="s">
        <v>1232</v>
      </c>
      <c r="C183" s="11" t="s">
        <v>1233</v>
      </c>
      <c r="D183" s="2" t="s">
        <v>1234</v>
      </c>
      <c r="E183" s="2" t="s">
        <v>1235</v>
      </c>
      <c r="F183" s="2">
        <v>28</v>
      </c>
      <c r="G183" s="2" t="s">
        <v>110</v>
      </c>
      <c r="H183" s="13">
        <v>70267018</v>
      </c>
      <c r="I183" s="13">
        <v>0</v>
      </c>
      <c r="J183" s="6">
        <v>42676</v>
      </c>
      <c r="K183" s="6">
        <v>42688</v>
      </c>
      <c r="L183" s="2" t="s">
        <v>1236</v>
      </c>
      <c r="M183" s="2" t="s">
        <v>42</v>
      </c>
      <c r="N183" s="2" t="s">
        <v>33</v>
      </c>
      <c r="O183" s="20" t="s">
        <v>34</v>
      </c>
      <c r="P183" s="16" t="s">
        <v>1237</v>
      </c>
      <c r="Q183" s="14" t="s">
        <v>1238</v>
      </c>
      <c r="R183" s="2" t="s">
        <v>44</v>
      </c>
      <c r="S183" s="15">
        <v>1000</v>
      </c>
      <c r="T183" s="2" t="s">
        <v>45</v>
      </c>
      <c r="U183" s="2" t="s">
        <v>1239</v>
      </c>
      <c r="V183" s="2" t="s">
        <v>1240</v>
      </c>
      <c r="W183" s="2" t="s">
        <v>65</v>
      </c>
      <c r="X183" s="2" t="s">
        <v>170</v>
      </c>
      <c r="Y183" s="2">
        <f t="shared" si="6"/>
        <v>2016</v>
      </c>
      <c r="Z183" s="6">
        <f t="shared" si="7"/>
        <v>43053</v>
      </c>
      <c r="AA183" s="2">
        <f t="shared" si="8"/>
        <v>2017</v>
      </c>
    </row>
    <row r="184" spans="1:27" x14ac:dyDescent="0.35">
      <c r="A184" s="10">
        <v>42678.749421296299</v>
      </c>
      <c r="B184" s="2" t="s">
        <v>1241</v>
      </c>
      <c r="C184" s="11" t="s">
        <v>1242</v>
      </c>
      <c r="D184" s="2" t="s">
        <v>1243</v>
      </c>
      <c r="E184" s="2" t="s">
        <v>1244</v>
      </c>
      <c r="F184" s="2">
        <v>19</v>
      </c>
      <c r="G184" s="2" t="s">
        <v>110</v>
      </c>
      <c r="H184" s="13">
        <v>73373811</v>
      </c>
      <c r="I184" s="13">
        <v>0</v>
      </c>
      <c r="J184" s="6">
        <v>42681</v>
      </c>
      <c r="K184" s="6">
        <v>42691</v>
      </c>
      <c r="L184" s="2" t="s">
        <v>1245</v>
      </c>
      <c r="M184" s="2" t="s">
        <v>32</v>
      </c>
      <c r="N184" s="2" t="s">
        <v>33</v>
      </c>
      <c r="O184" s="20" t="s">
        <v>34</v>
      </c>
      <c r="P184" s="16" t="s">
        <v>1246</v>
      </c>
      <c r="Q184" s="14" t="s">
        <v>1247</v>
      </c>
      <c r="R184" s="2" t="s">
        <v>344</v>
      </c>
      <c r="S184" s="15">
        <v>1000</v>
      </c>
      <c r="T184" s="2" t="s">
        <v>37</v>
      </c>
      <c r="U184" s="2" t="s">
        <v>1248</v>
      </c>
      <c r="V184" s="2" t="s">
        <v>1249</v>
      </c>
      <c r="W184" s="2" t="s">
        <v>263</v>
      </c>
      <c r="X184" s="2" t="s">
        <v>170</v>
      </c>
      <c r="Y184" s="2">
        <f t="shared" si="6"/>
        <v>2016</v>
      </c>
      <c r="Z184" s="6">
        <f t="shared" si="7"/>
        <v>43056</v>
      </c>
      <c r="AA184" s="2">
        <f t="shared" si="8"/>
        <v>2017</v>
      </c>
    </row>
    <row r="185" spans="1:27" x14ac:dyDescent="0.35">
      <c r="A185" s="10">
        <v>42681.488587962966</v>
      </c>
      <c r="B185" s="2" t="s">
        <v>1250</v>
      </c>
      <c r="C185" s="11" t="s">
        <v>1251</v>
      </c>
      <c r="D185" s="2" t="s">
        <v>1252</v>
      </c>
      <c r="E185" s="2" t="s">
        <v>1253</v>
      </c>
      <c r="F185" s="2">
        <v>28</v>
      </c>
      <c r="G185" s="2" t="s">
        <v>1254</v>
      </c>
      <c r="H185" s="13">
        <v>79382298</v>
      </c>
      <c r="I185" s="13">
        <v>22145780</v>
      </c>
      <c r="J185" s="6">
        <v>42685</v>
      </c>
      <c r="K185" s="6">
        <v>42697</v>
      </c>
      <c r="L185" s="2" t="s">
        <v>1255</v>
      </c>
      <c r="M185" s="2" t="s">
        <v>451</v>
      </c>
      <c r="N185" s="2" t="s">
        <v>33</v>
      </c>
      <c r="O185" s="20" t="s">
        <v>34</v>
      </c>
      <c r="P185" s="16" t="s">
        <v>1256</v>
      </c>
      <c r="Q185" s="14" t="s">
        <v>1257</v>
      </c>
      <c r="R185" s="2" t="s">
        <v>1258</v>
      </c>
      <c r="S185" s="15">
        <v>1000</v>
      </c>
      <c r="T185" s="2" t="s">
        <v>325</v>
      </c>
      <c r="U185" s="2" t="s">
        <v>1259</v>
      </c>
      <c r="V185" s="2" t="s">
        <v>1260</v>
      </c>
      <c r="W185" s="2" t="s">
        <v>65</v>
      </c>
      <c r="X185" s="2" t="s">
        <v>170</v>
      </c>
      <c r="Y185" s="2">
        <f t="shared" si="6"/>
        <v>2016</v>
      </c>
      <c r="Z185" s="6">
        <f t="shared" si="7"/>
        <v>43062</v>
      </c>
      <c r="AA185" s="2">
        <f t="shared" si="8"/>
        <v>2017</v>
      </c>
    </row>
    <row r="186" spans="1:27" x14ac:dyDescent="0.35">
      <c r="A186" s="10">
        <v>42681.710370370369</v>
      </c>
      <c r="B186" s="2" t="s">
        <v>1261</v>
      </c>
      <c r="C186" s="11" t="s">
        <v>1262</v>
      </c>
      <c r="D186" s="2" t="s">
        <v>1263</v>
      </c>
      <c r="E186" s="2" t="s">
        <v>1264</v>
      </c>
      <c r="F186" s="2">
        <v>42</v>
      </c>
      <c r="G186" s="2" t="s">
        <v>70</v>
      </c>
      <c r="H186" s="13" t="s">
        <v>1265</v>
      </c>
      <c r="I186" s="13">
        <v>0</v>
      </c>
      <c r="J186" s="6">
        <v>42681</v>
      </c>
      <c r="K186" s="6">
        <v>42691</v>
      </c>
      <c r="L186" s="2" t="s">
        <v>1266</v>
      </c>
      <c r="M186" s="2" t="s">
        <v>1267</v>
      </c>
      <c r="N186" s="2" t="s">
        <v>33</v>
      </c>
      <c r="O186" s="20" t="s">
        <v>34</v>
      </c>
      <c r="P186" s="16" t="s">
        <v>1268</v>
      </c>
      <c r="Q186" s="14" t="s">
        <v>1269</v>
      </c>
      <c r="R186" s="2" t="s">
        <v>426</v>
      </c>
      <c r="S186" s="15">
        <v>3500</v>
      </c>
      <c r="T186" s="2" t="s">
        <v>325</v>
      </c>
      <c r="U186" s="2" t="s">
        <v>1270</v>
      </c>
      <c r="V186" s="2" t="s">
        <v>1271</v>
      </c>
      <c r="W186" s="2" t="s">
        <v>65</v>
      </c>
      <c r="X186" s="2" t="s">
        <v>170</v>
      </c>
      <c r="Y186" s="2">
        <f t="shared" si="6"/>
        <v>2016</v>
      </c>
      <c r="Z186" s="6">
        <f t="shared" si="7"/>
        <v>43056</v>
      </c>
      <c r="AA186" s="2">
        <f t="shared" si="8"/>
        <v>2017</v>
      </c>
    </row>
    <row r="187" spans="1:27" x14ac:dyDescent="0.35">
      <c r="A187" s="10">
        <v>42682.447060185186</v>
      </c>
      <c r="B187" s="2" t="s">
        <v>1272</v>
      </c>
      <c r="C187" s="11" t="s">
        <v>545</v>
      </c>
      <c r="D187" s="2" t="s">
        <v>546</v>
      </c>
      <c r="E187" s="2" t="s">
        <v>547</v>
      </c>
      <c r="F187" s="2">
        <v>52</v>
      </c>
      <c r="G187" s="2" t="s">
        <v>268</v>
      </c>
      <c r="H187" s="13">
        <v>22430200</v>
      </c>
      <c r="I187" s="13">
        <v>0</v>
      </c>
      <c r="J187" s="6">
        <v>42682</v>
      </c>
      <c r="K187" s="6">
        <v>42692</v>
      </c>
      <c r="L187" s="2" t="s">
        <v>548</v>
      </c>
      <c r="M187" s="2" t="s">
        <v>51</v>
      </c>
      <c r="N187" s="2" t="s">
        <v>33</v>
      </c>
      <c r="O187" s="20" t="s">
        <v>34</v>
      </c>
      <c r="P187" s="16" t="s">
        <v>549</v>
      </c>
      <c r="Q187" s="14" t="s">
        <v>1102</v>
      </c>
      <c r="R187" s="2" t="s">
        <v>44</v>
      </c>
      <c r="S187" s="15">
        <v>10000</v>
      </c>
      <c r="T187" s="2">
        <v>0</v>
      </c>
      <c r="U187" s="2" t="s">
        <v>1103</v>
      </c>
      <c r="V187" s="2" t="s">
        <v>1104</v>
      </c>
      <c r="W187" s="2" t="s">
        <v>1105</v>
      </c>
      <c r="X187" s="2" t="s">
        <v>170</v>
      </c>
      <c r="Y187" s="2">
        <f t="shared" si="6"/>
        <v>2016</v>
      </c>
      <c r="Z187" s="6">
        <f t="shared" si="7"/>
        <v>43057</v>
      </c>
      <c r="AA187" s="2">
        <f t="shared" si="8"/>
        <v>2017</v>
      </c>
    </row>
    <row r="188" spans="1:27" x14ac:dyDescent="0.35">
      <c r="A188" s="10">
        <v>42684.71297453704</v>
      </c>
      <c r="B188" s="2" t="s">
        <v>1273</v>
      </c>
      <c r="C188" s="11" t="s">
        <v>1274</v>
      </c>
      <c r="D188" s="2" t="s">
        <v>1275</v>
      </c>
      <c r="E188" s="2" t="s">
        <v>1276</v>
      </c>
      <c r="F188" s="2">
        <v>28</v>
      </c>
      <c r="G188" s="2" t="s">
        <v>70</v>
      </c>
      <c r="H188" s="13">
        <v>73837403</v>
      </c>
      <c r="I188" s="13">
        <v>0</v>
      </c>
      <c r="J188" s="6">
        <v>42684</v>
      </c>
      <c r="K188" s="6">
        <v>42696</v>
      </c>
      <c r="L188" s="2" t="s">
        <v>1277</v>
      </c>
      <c r="M188" s="2" t="s">
        <v>32</v>
      </c>
      <c r="N188" s="2" t="s">
        <v>33</v>
      </c>
      <c r="O188" s="20" t="s">
        <v>34</v>
      </c>
      <c r="P188" s="16" t="s">
        <v>1278</v>
      </c>
      <c r="Q188" s="14" t="s">
        <v>1279</v>
      </c>
      <c r="R188" s="2" t="s">
        <v>606</v>
      </c>
      <c r="S188" s="15">
        <v>2000</v>
      </c>
      <c r="T188" s="2" t="s">
        <v>325</v>
      </c>
      <c r="U188" s="2" t="s">
        <v>1280</v>
      </c>
      <c r="V188" s="2" t="s">
        <v>1281</v>
      </c>
      <c r="W188" s="2" t="s">
        <v>65</v>
      </c>
      <c r="X188" s="2" t="s">
        <v>170</v>
      </c>
      <c r="Y188" s="2">
        <f t="shared" si="6"/>
        <v>2016</v>
      </c>
      <c r="Z188" s="6">
        <f t="shared" si="7"/>
        <v>43061</v>
      </c>
      <c r="AA188" s="2">
        <f t="shared" si="8"/>
        <v>2017</v>
      </c>
    </row>
    <row r="189" spans="1:27" x14ac:dyDescent="0.35">
      <c r="A189" s="10">
        <v>42685.603449074071</v>
      </c>
      <c r="B189" s="2" t="s">
        <v>1282</v>
      </c>
      <c r="C189" s="11" t="s">
        <v>1283</v>
      </c>
      <c r="D189" s="2" t="s">
        <v>1284</v>
      </c>
      <c r="E189" s="2" t="s">
        <v>1285</v>
      </c>
      <c r="F189" s="2">
        <v>38</v>
      </c>
      <c r="G189" s="2" t="s">
        <v>70</v>
      </c>
      <c r="H189" s="13">
        <v>78226285</v>
      </c>
      <c r="I189" s="13">
        <v>0</v>
      </c>
      <c r="J189" s="6">
        <v>42685</v>
      </c>
      <c r="K189" s="6">
        <v>42697</v>
      </c>
      <c r="L189" s="2" t="s">
        <v>1286</v>
      </c>
      <c r="M189" s="2" t="s">
        <v>472</v>
      </c>
      <c r="N189" s="2" t="s">
        <v>33</v>
      </c>
      <c r="O189" s="20" t="s">
        <v>34</v>
      </c>
      <c r="P189" s="2" t="s">
        <v>1287</v>
      </c>
      <c r="Q189" s="14" t="s">
        <v>1288</v>
      </c>
      <c r="R189" s="2" t="s">
        <v>445</v>
      </c>
      <c r="S189" s="15">
        <v>1500</v>
      </c>
      <c r="T189" s="2" t="s">
        <v>37</v>
      </c>
      <c r="U189" s="2" t="s">
        <v>1289</v>
      </c>
      <c r="V189" s="2" t="s">
        <v>1290</v>
      </c>
      <c r="W189" s="2" t="s">
        <v>65</v>
      </c>
      <c r="X189" s="2" t="s">
        <v>170</v>
      </c>
      <c r="Y189" s="2">
        <f t="shared" si="6"/>
        <v>2016</v>
      </c>
      <c r="Z189" s="6">
        <f t="shared" si="7"/>
        <v>43062</v>
      </c>
      <c r="AA189" s="2">
        <f t="shared" si="8"/>
        <v>2017</v>
      </c>
    </row>
    <row r="190" spans="1:27" x14ac:dyDescent="0.35">
      <c r="A190" s="10">
        <v>42685.613726851851</v>
      </c>
      <c r="B190" s="2" t="s">
        <v>1291</v>
      </c>
      <c r="C190" s="11" t="s">
        <v>1292</v>
      </c>
      <c r="D190" s="2" t="s">
        <v>1293</v>
      </c>
      <c r="E190" s="2" t="s">
        <v>1294</v>
      </c>
      <c r="F190" s="2">
        <v>23</v>
      </c>
      <c r="G190" s="2" t="s">
        <v>110</v>
      </c>
      <c r="H190" s="13">
        <v>76043749</v>
      </c>
      <c r="I190" s="13">
        <v>0</v>
      </c>
      <c r="J190" s="6">
        <v>42685</v>
      </c>
      <c r="K190" s="6">
        <v>42697</v>
      </c>
      <c r="L190" s="2" t="s">
        <v>1295</v>
      </c>
      <c r="M190" s="2" t="s">
        <v>1267</v>
      </c>
      <c r="N190" s="2" t="s">
        <v>33</v>
      </c>
      <c r="O190" s="20" t="s">
        <v>34</v>
      </c>
      <c r="P190" s="2" t="s">
        <v>1296</v>
      </c>
      <c r="Q190" s="14" t="s">
        <v>1297</v>
      </c>
      <c r="R190" s="2" t="s">
        <v>445</v>
      </c>
      <c r="S190" s="15">
        <v>1000</v>
      </c>
      <c r="T190" s="2" t="s">
        <v>37</v>
      </c>
      <c r="U190" s="2" t="s">
        <v>1298</v>
      </c>
      <c r="V190" s="2" t="s">
        <v>1299</v>
      </c>
      <c r="W190" s="2" t="s">
        <v>1186</v>
      </c>
      <c r="X190" s="2" t="s">
        <v>170</v>
      </c>
      <c r="Y190" s="2">
        <f t="shared" si="6"/>
        <v>2016</v>
      </c>
      <c r="Z190" s="6">
        <f t="shared" si="7"/>
        <v>43062</v>
      </c>
      <c r="AA190" s="2">
        <f t="shared" si="8"/>
        <v>2017</v>
      </c>
    </row>
    <row r="191" spans="1:27" x14ac:dyDescent="0.35">
      <c r="A191" s="10">
        <v>42685.74422453704</v>
      </c>
      <c r="B191" s="2" t="s">
        <v>1300</v>
      </c>
      <c r="C191" s="11" t="s">
        <v>1301</v>
      </c>
      <c r="D191" s="2" t="s">
        <v>1302</v>
      </c>
      <c r="E191" s="2" t="s">
        <v>1303</v>
      </c>
      <c r="F191" s="2">
        <v>25</v>
      </c>
      <c r="G191" s="2" t="s">
        <v>110</v>
      </c>
      <c r="H191" s="13">
        <v>70519585</v>
      </c>
      <c r="I191" s="13">
        <v>0</v>
      </c>
      <c r="J191" s="6">
        <v>42685</v>
      </c>
      <c r="K191" s="6">
        <v>42697</v>
      </c>
      <c r="L191" s="2" t="s">
        <v>1304</v>
      </c>
      <c r="M191" s="2" t="s">
        <v>512</v>
      </c>
      <c r="N191" s="2" t="s">
        <v>33</v>
      </c>
      <c r="O191" s="20" t="s">
        <v>34</v>
      </c>
      <c r="P191" s="2" t="s">
        <v>1305</v>
      </c>
      <c r="Q191" s="14" t="s">
        <v>1306</v>
      </c>
      <c r="R191" s="2" t="s">
        <v>606</v>
      </c>
      <c r="S191" s="15">
        <v>2500</v>
      </c>
      <c r="T191" s="2" t="s">
        <v>325</v>
      </c>
      <c r="U191" s="2" t="s">
        <v>1307</v>
      </c>
      <c r="V191" s="2" t="s">
        <v>1308</v>
      </c>
      <c r="W191" s="2" t="s">
        <v>65</v>
      </c>
      <c r="X191" s="2" t="s">
        <v>170</v>
      </c>
      <c r="Y191" s="2">
        <f t="shared" si="6"/>
        <v>2016</v>
      </c>
      <c r="Z191" s="6">
        <f t="shared" si="7"/>
        <v>43062</v>
      </c>
      <c r="AA191" s="2">
        <f t="shared" si="8"/>
        <v>2017</v>
      </c>
    </row>
    <row r="192" spans="1:27" x14ac:dyDescent="0.35">
      <c r="A192" s="10">
        <v>42688.666643518518</v>
      </c>
      <c r="B192" s="2" t="s">
        <v>1309</v>
      </c>
      <c r="C192" s="11" t="s">
        <v>1310</v>
      </c>
      <c r="D192" s="2" t="s">
        <v>1311</v>
      </c>
      <c r="E192" s="2" t="s">
        <v>1312</v>
      </c>
      <c r="F192" s="2">
        <v>23</v>
      </c>
      <c r="G192" s="2" t="s">
        <v>110</v>
      </c>
      <c r="H192" s="13">
        <v>74201919</v>
      </c>
      <c r="I192" s="13">
        <v>0</v>
      </c>
      <c r="J192" s="6">
        <v>42688</v>
      </c>
      <c r="K192" s="6">
        <v>42698</v>
      </c>
      <c r="L192" s="2" t="s">
        <v>1313</v>
      </c>
      <c r="M192" s="2" t="s">
        <v>32</v>
      </c>
      <c r="N192" s="2" t="s">
        <v>33</v>
      </c>
      <c r="O192" s="20" t="s">
        <v>34</v>
      </c>
      <c r="P192" s="2" t="s">
        <v>1314</v>
      </c>
      <c r="Q192" s="14" t="s">
        <v>1315</v>
      </c>
      <c r="R192" s="2" t="s">
        <v>445</v>
      </c>
      <c r="S192" s="15">
        <v>1000</v>
      </c>
      <c r="T192" s="2" t="s">
        <v>37</v>
      </c>
      <c r="U192" s="2" t="s">
        <v>1316</v>
      </c>
      <c r="V192" s="2" t="s">
        <v>1317</v>
      </c>
      <c r="W192" s="2" t="s">
        <v>263</v>
      </c>
      <c r="X192" s="2" t="s">
        <v>170</v>
      </c>
      <c r="Y192" s="2">
        <f t="shared" si="6"/>
        <v>2016</v>
      </c>
      <c r="Z192" s="6">
        <f t="shared" si="7"/>
        <v>43063</v>
      </c>
      <c r="AA192" s="2">
        <f t="shared" si="8"/>
        <v>2017</v>
      </c>
    </row>
    <row r="193" spans="1:27" x14ac:dyDescent="0.35">
      <c r="A193" s="10">
        <v>42688.675208333334</v>
      </c>
      <c r="B193" s="2" t="s">
        <v>1318</v>
      </c>
      <c r="C193" s="11" t="s">
        <v>1120</v>
      </c>
      <c r="D193" s="2" t="s">
        <v>1319</v>
      </c>
      <c r="E193" s="2" t="s">
        <v>1320</v>
      </c>
      <c r="F193" s="2">
        <v>31</v>
      </c>
      <c r="G193" s="2" t="s">
        <v>70</v>
      </c>
      <c r="H193" s="13">
        <v>70936462</v>
      </c>
      <c r="I193" s="13">
        <v>0</v>
      </c>
      <c r="J193" s="6">
        <v>42688</v>
      </c>
      <c r="K193" s="6">
        <v>42698</v>
      </c>
      <c r="L193" s="2" t="s">
        <v>1321</v>
      </c>
      <c r="M193" s="2" t="s">
        <v>1117</v>
      </c>
      <c r="N193" s="2" t="s">
        <v>33</v>
      </c>
      <c r="O193" s="20" t="s">
        <v>34</v>
      </c>
      <c r="P193" s="2" t="s">
        <v>1322</v>
      </c>
      <c r="Q193" s="14" t="s">
        <v>1323</v>
      </c>
      <c r="R193" s="2" t="s">
        <v>692</v>
      </c>
      <c r="S193" s="15">
        <v>2000</v>
      </c>
      <c r="T193" s="2" t="s">
        <v>37</v>
      </c>
      <c r="U193" s="2" t="s">
        <v>1324</v>
      </c>
      <c r="V193" s="2" t="s">
        <v>1325</v>
      </c>
      <c r="W193" s="2" t="s">
        <v>65</v>
      </c>
      <c r="X193" s="2" t="s">
        <v>170</v>
      </c>
      <c r="Y193" s="2">
        <f t="shared" si="6"/>
        <v>2016</v>
      </c>
      <c r="Z193" s="6">
        <f t="shared" si="7"/>
        <v>43063</v>
      </c>
      <c r="AA193" s="2">
        <f t="shared" si="8"/>
        <v>2017</v>
      </c>
    </row>
    <row r="194" spans="1:27" x14ac:dyDescent="0.35">
      <c r="A194" s="10">
        <v>42690.650011574071</v>
      </c>
      <c r="B194" s="2" t="s">
        <v>1326</v>
      </c>
      <c r="C194" s="11" t="s">
        <v>658</v>
      </c>
      <c r="D194" s="2" t="s">
        <v>659</v>
      </c>
      <c r="E194" s="2" t="s">
        <v>1327</v>
      </c>
      <c r="F194" s="2">
        <v>58</v>
      </c>
      <c r="G194" s="2" t="s">
        <v>1328</v>
      </c>
      <c r="H194" s="13">
        <v>74137438</v>
      </c>
      <c r="I194" s="13">
        <v>73139044</v>
      </c>
      <c r="J194" s="6">
        <v>42690</v>
      </c>
      <c r="K194" s="6">
        <v>42702</v>
      </c>
      <c r="L194" s="2" t="s">
        <v>1329</v>
      </c>
      <c r="M194" s="2" t="s">
        <v>598</v>
      </c>
      <c r="N194" s="2" t="s">
        <v>33</v>
      </c>
      <c r="O194" s="20" t="s">
        <v>34</v>
      </c>
      <c r="P194" s="16" t="s">
        <v>662</v>
      </c>
      <c r="Q194" s="14" t="s">
        <v>1330</v>
      </c>
      <c r="R194" s="2" t="s">
        <v>44</v>
      </c>
      <c r="S194" s="15">
        <v>2000</v>
      </c>
      <c r="T194" s="2">
        <v>0</v>
      </c>
      <c r="U194" s="2" t="s">
        <v>1331</v>
      </c>
      <c r="V194" s="2" t="s">
        <v>1332</v>
      </c>
      <c r="W194" s="2" t="s">
        <v>937</v>
      </c>
      <c r="X194" s="2" t="s">
        <v>170</v>
      </c>
      <c r="Y194" s="2">
        <f t="shared" ref="Y194:Y257" si="9">YEAR(A194)</f>
        <v>2016</v>
      </c>
      <c r="Z194" s="6">
        <f t="shared" ref="Z194:Z257" si="10">K194+365</f>
        <v>43067</v>
      </c>
      <c r="AA194" s="2">
        <f t="shared" ref="AA194:AA257" si="11">YEAR(Z194)</f>
        <v>2017</v>
      </c>
    </row>
    <row r="195" spans="1:27" x14ac:dyDescent="0.35">
      <c r="A195" s="10">
        <v>42692.618391203701</v>
      </c>
      <c r="B195" s="2" t="s">
        <v>1333</v>
      </c>
      <c r="C195" s="11" t="s">
        <v>1334</v>
      </c>
      <c r="D195" s="2" t="s">
        <v>1335</v>
      </c>
      <c r="E195" s="2" t="s">
        <v>1336</v>
      </c>
      <c r="F195" s="2">
        <v>33</v>
      </c>
      <c r="G195" s="2" t="s">
        <v>70</v>
      </c>
      <c r="H195" s="13">
        <v>74567781</v>
      </c>
      <c r="I195" s="13">
        <v>22861685</v>
      </c>
      <c r="J195" s="6">
        <v>42692</v>
      </c>
      <c r="K195" s="6">
        <v>42704</v>
      </c>
      <c r="L195" s="2" t="s">
        <v>1337</v>
      </c>
      <c r="M195" s="2" t="s">
        <v>32</v>
      </c>
      <c r="N195" s="2" t="s">
        <v>33</v>
      </c>
      <c r="O195" s="20" t="s">
        <v>34</v>
      </c>
      <c r="P195" s="2" t="s">
        <v>1338</v>
      </c>
      <c r="Q195" s="14" t="s">
        <v>1339</v>
      </c>
      <c r="R195" s="2" t="s">
        <v>1340</v>
      </c>
      <c r="S195" s="15">
        <v>5000</v>
      </c>
      <c r="T195" s="2" t="s">
        <v>37</v>
      </c>
      <c r="U195" s="2" t="s">
        <v>1341</v>
      </c>
      <c r="V195" s="2" t="s">
        <v>1342</v>
      </c>
      <c r="W195" s="2" t="s">
        <v>998</v>
      </c>
      <c r="X195" s="2" t="s">
        <v>170</v>
      </c>
      <c r="Y195" s="2">
        <f t="shared" si="9"/>
        <v>2016</v>
      </c>
      <c r="Z195" s="6">
        <f t="shared" si="10"/>
        <v>43069</v>
      </c>
      <c r="AA195" s="2">
        <f t="shared" si="11"/>
        <v>2017</v>
      </c>
    </row>
    <row r="196" spans="1:27" x14ac:dyDescent="0.35">
      <c r="A196" s="10">
        <v>42692.647604166668</v>
      </c>
      <c r="B196" s="2" t="s">
        <v>1343</v>
      </c>
      <c r="C196" s="11" t="s">
        <v>1344</v>
      </c>
      <c r="D196" s="2" t="s">
        <v>1345</v>
      </c>
      <c r="E196" s="2" t="s">
        <v>1346</v>
      </c>
      <c r="F196" s="2">
        <v>22</v>
      </c>
      <c r="G196" s="2" t="s">
        <v>110</v>
      </c>
      <c r="H196" s="13">
        <v>79882466</v>
      </c>
      <c r="I196" s="13">
        <v>0</v>
      </c>
      <c r="J196" s="6">
        <v>42692</v>
      </c>
      <c r="K196" s="6">
        <v>42704</v>
      </c>
      <c r="L196" s="2" t="s">
        <v>1347</v>
      </c>
      <c r="M196" s="2" t="s">
        <v>42</v>
      </c>
      <c r="N196" s="2" t="s">
        <v>33</v>
      </c>
      <c r="O196" s="20" t="s">
        <v>34</v>
      </c>
      <c r="P196" s="2" t="s">
        <v>1348</v>
      </c>
      <c r="Q196" s="14" t="s">
        <v>1349</v>
      </c>
      <c r="R196" s="2" t="s">
        <v>1215</v>
      </c>
      <c r="S196" s="15">
        <v>5000</v>
      </c>
      <c r="T196" s="2" t="s">
        <v>325</v>
      </c>
      <c r="U196" s="2" t="s">
        <v>979</v>
      </c>
      <c r="V196" s="2" t="s">
        <v>1215</v>
      </c>
      <c r="W196" s="2" t="s">
        <v>263</v>
      </c>
      <c r="X196" s="2" t="s">
        <v>170</v>
      </c>
      <c r="Y196" s="2">
        <f t="shared" si="9"/>
        <v>2016</v>
      </c>
      <c r="Z196" s="6">
        <f t="shared" si="10"/>
        <v>43069</v>
      </c>
      <c r="AA196" s="2">
        <f t="shared" si="11"/>
        <v>2017</v>
      </c>
    </row>
    <row r="197" spans="1:27" x14ac:dyDescent="0.35">
      <c r="A197" s="10">
        <v>42695.520358796297</v>
      </c>
      <c r="B197" s="2" t="s">
        <v>1350</v>
      </c>
      <c r="C197" s="11" t="s">
        <v>1351</v>
      </c>
      <c r="D197" s="2" t="s">
        <v>1352</v>
      </c>
      <c r="E197" s="2" t="s">
        <v>1353</v>
      </c>
      <c r="F197" s="2">
        <v>30</v>
      </c>
      <c r="G197" s="2" t="s">
        <v>110</v>
      </c>
      <c r="H197" s="13">
        <v>79260468</v>
      </c>
      <c r="I197" s="13">
        <v>0</v>
      </c>
      <c r="J197" s="6">
        <v>42695</v>
      </c>
      <c r="K197" s="6">
        <v>42705</v>
      </c>
      <c r="L197" s="2" t="s">
        <v>1354</v>
      </c>
      <c r="M197" s="2" t="s">
        <v>32</v>
      </c>
      <c r="N197" s="2" t="s">
        <v>33</v>
      </c>
      <c r="O197" s="20" t="s">
        <v>34</v>
      </c>
      <c r="P197" s="2" t="s">
        <v>1355</v>
      </c>
      <c r="Q197" s="14" t="s">
        <v>1356</v>
      </c>
      <c r="R197" s="2" t="s">
        <v>613</v>
      </c>
      <c r="S197" s="15">
        <v>1000</v>
      </c>
      <c r="T197" s="2" t="s">
        <v>325</v>
      </c>
      <c r="U197" s="2" t="s">
        <v>1357</v>
      </c>
      <c r="V197" s="2" t="s">
        <v>1358</v>
      </c>
      <c r="W197" s="2" t="s">
        <v>263</v>
      </c>
      <c r="X197" s="2" t="s">
        <v>170</v>
      </c>
      <c r="Y197" s="2">
        <f t="shared" si="9"/>
        <v>2016</v>
      </c>
      <c r="Z197" s="6">
        <f t="shared" si="10"/>
        <v>43070</v>
      </c>
      <c r="AA197" s="2">
        <f t="shared" si="11"/>
        <v>2017</v>
      </c>
    </row>
    <row r="198" spans="1:27" x14ac:dyDescent="0.35">
      <c r="A198" s="10">
        <v>42695.530358796299</v>
      </c>
      <c r="B198" s="2" t="s">
        <v>1359</v>
      </c>
      <c r="C198" s="11" t="s">
        <v>238</v>
      </c>
      <c r="D198" s="2" t="s">
        <v>239</v>
      </c>
      <c r="E198" s="2" t="s">
        <v>240</v>
      </c>
      <c r="F198" s="2">
        <v>29</v>
      </c>
      <c r="G198" s="2" t="s">
        <v>241</v>
      </c>
      <c r="H198" s="13">
        <v>78597648</v>
      </c>
      <c r="I198" s="13">
        <v>0</v>
      </c>
      <c r="J198" s="6">
        <v>42695</v>
      </c>
      <c r="K198" s="6">
        <v>42705</v>
      </c>
      <c r="L198" s="2" t="s">
        <v>1360</v>
      </c>
      <c r="M198" s="2" t="s">
        <v>51</v>
      </c>
      <c r="N198" s="2" t="s">
        <v>33</v>
      </c>
      <c r="O198" s="20" t="s">
        <v>34</v>
      </c>
      <c r="P198" s="2" t="s">
        <v>243</v>
      </c>
      <c r="Q198" s="14" t="s">
        <v>244</v>
      </c>
      <c r="R198" s="2" t="s">
        <v>44</v>
      </c>
      <c r="S198" s="15">
        <v>1000</v>
      </c>
      <c r="T198" s="2">
        <v>0</v>
      </c>
      <c r="U198" s="2" t="s">
        <v>1361</v>
      </c>
      <c r="V198" s="2" t="s">
        <v>1362</v>
      </c>
      <c r="W198" s="2" t="s">
        <v>1186</v>
      </c>
      <c r="X198" s="2" t="s">
        <v>170</v>
      </c>
      <c r="Y198" s="2">
        <f t="shared" si="9"/>
        <v>2016</v>
      </c>
      <c r="Z198" s="6">
        <f t="shared" si="10"/>
        <v>43070</v>
      </c>
      <c r="AA198" s="2">
        <f t="shared" si="11"/>
        <v>2017</v>
      </c>
    </row>
    <row r="199" spans="1:27" x14ac:dyDescent="0.35">
      <c r="A199" s="10">
        <v>42695.655034722222</v>
      </c>
      <c r="B199" s="2" t="s">
        <v>1363</v>
      </c>
      <c r="C199" s="11" t="s">
        <v>793</v>
      </c>
      <c r="D199" s="2" t="s">
        <v>1364</v>
      </c>
      <c r="E199" s="2" t="s">
        <v>1365</v>
      </c>
      <c r="F199" s="2">
        <v>44</v>
      </c>
      <c r="G199" s="2" t="s">
        <v>1366</v>
      </c>
      <c r="H199" s="13">
        <v>77725677</v>
      </c>
      <c r="I199" s="13">
        <v>0</v>
      </c>
      <c r="J199" s="6">
        <v>42695</v>
      </c>
      <c r="K199" s="6">
        <v>42705</v>
      </c>
      <c r="L199" s="2" t="s">
        <v>1367</v>
      </c>
      <c r="M199" s="2" t="s">
        <v>32</v>
      </c>
      <c r="N199" s="2" t="s">
        <v>33</v>
      </c>
      <c r="O199" s="20" t="s">
        <v>34</v>
      </c>
      <c r="P199" s="2" t="s">
        <v>791</v>
      </c>
      <c r="Q199" s="14" t="s">
        <v>1368</v>
      </c>
      <c r="R199" s="2" t="s">
        <v>1369</v>
      </c>
      <c r="S199" s="15">
        <v>2000</v>
      </c>
      <c r="T199" s="2" t="s">
        <v>325</v>
      </c>
      <c r="U199" s="2" t="s">
        <v>1370</v>
      </c>
      <c r="V199" s="2" t="s">
        <v>1371</v>
      </c>
      <c r="W199" s="2" t="s">
        <v>987</v>
      </c>
      <c r="X199" s="2" t="s">
        <v>170</v>
      </c>
      <c r="Y199" s="2">
        <f t="shared" si="9"/>
        <v>2016</v>
      </c>
      <c r="Z199" s="6">
        <f t="shared" si="10"/>
        <v>43070</v>
      </c>
      <c r="AA199" s="2">
        <f t="shared" si="11"/>
        <v>2017</v>
      </c>
    </row>
    <row r="200" spans="1:27" x14ac:dyDescent="0.35">
      <c r="A200" s="10">
        <v>42697.600462962961</v>
      </c>
      <c r="B200" s="2" t="s">
        <v>1372</v>
      </c>
      <c r="C200" s="11" t="s">
        <v>56</v>
      </c>
      <c r="D200" s="2" t="s">
        <v>57</v>
      </c>
      <c r="E200" s="2" t="s">
        <v>58</v>
      </c>
      <c r="F200" s="2">
        <v>50</v>
      </c>
      <c r="G200" s="2" t="s">
        <v>59</v>
      </c>
      <c r="H200" s="13">
        <v>78531630</v>
      </c>
      <c r="I200" s="13">
        <v>0</v>
      </c>
      <c r="J200" s="6">
        <v>42697</v>
      </c>
      <c r="K200" s="6">
        <v>42709</v>
      </c>
      <c r="L200" s="2" t="s">
        <v>623</v>
      </c>
      <c r="M200" s="2" t="s">
        <v>32</v>
      </c>
      <c r="N200" s="2" t="s">
        <v>33</v>
      </c>
      <c r="O200" s="20" t="s">
        <v>34</v>
      </c>
      <c r="P200" s="2" t="s">
        <v>61</v>
      </c>
      <c r="Q200" s="14" t="s">
        <v>62</v>
      </c>
      <c r="R200" s="2" t="s">
        <v>44</v>
      </c>
      <c r="S200" s="15">
        <v>7000</v>
      </c>
      <c r="T200" s="2">
        <v>0</v>
      </c>
      <c r="U200" s="2" t="s">
        <v>63</v>
      </c>
      <c r="V200" s="2" t="s">
        <v>64</v>
      </c>
      <c r="W200" s="2" t="s">
        <v>65</v>
      </c>
      <c r="X200" s="2" t="s">
        <v>170</v>
      </c>
      <c r="Y200" s="2">
        <f t="shared" si="9"/>
        <v>2016</v>
      </c>
      <c r="Z200" s="6">
        <f t="shared" si="10"/>
        <v>43074</v>
      </c>
      <c r="AA200" s="2">
        <f t="shared" si="11"/>
        <v>2017</v>
      </c>
    </row>
    <row r="201" spans="1:27" x14ac:dyDescent="0.35">
      <c r="A201" s="10">
        <v>42702.624097222222</v>
      </c>
      <c r="B201" s="2" t="s">
        <v>1373</v>
      </c>
      <c r="C201" s="11" t="s">
        <v>521</v>
      </c>
      <c r="D201" s="2" t="s">
        <v>1374</v>
      </c>
      <c r="E201" s="2" t="s">
        <v>517</v>
      </c>
      <c r="F201" s="2">
        <v>22</v>
      </c>
      <c r="G201" s="2" t="s">
        <v>110</v>
      </c>
      <c r="H201" s="13" t="s">
        <v>1375</v>
      </c>
      <c r="I201" s="13">
        <v>0</v>
      </c>
      <c r="J201" s="6">
        <v>42702</v>
      </c>
      <c r="K201" s="6">
        <v>42712</v>
      </c>
      <c r="L201" s="2" t="s">
        <v>1376</v>
      </c>
      <c r="M201" s="2" t="s">
        <v>32</v>
      </c>
      <c r="N201" s="2" t="s">
        <v>33</v>
      </c>
      <c r="O201" s="20" t="s">
        <v>33</v>
      </c>
      <c r="P201" s="2" t="s">
        <v>1377</v>
      </c>
      <c r="Q201" s="14" t="s">
        <v>1378</v>
      </c>
      <c r="R201" s="2" t="s">
        <v>520</v>
      </c>
      <c r="S201" s="15">
        <v>30000</v>
      </c>
      <c r="T201" s="2" t="s">
        <v>325</v>
      </c>
      <c r="U201" s="2" t="s">
        <v>1379</v>
      </c>
      <c r="V201" s="2" t="s">
        <v>1380</v>
      </c>
      <c r="W201" s="2" t="s">
        <v>937</v>
      </c>
      <c r="X201" s="2" t="s">
        <v>170</v>
      </c>
      <c r="Y201" s="2">
        <f t="shared" si="9"/>
        <v>2016</v>
      </c>
      <c r="Z201" s="6">
        <f t="shared" si="10"/>
        <v>43077</v>
      </c>
      <c r="AA201" s="2">
        <f t="shared" si="11"/>
        <v>2017</v>
      </c>
    </row>
    <row r="202" spans="1:27" x14ac:dyDescent="0.35">
      <c r="A202" s="10">
        <v>42702.796863425923</v>
      </c>
      <c r="B202" s="2" t="s">
        <v>1381</v>
      </c>
      <c r="C202" s="2" t="s">
        <v>1382</v>
      </c>
      <c r="D202" s="2" t="s">
        <v>1383</v>
      </c>
      <c r="E202" s="2" t="s">
        <v>1384</v>
      </c>
      <c r="F202" s="2">
        <v>21</v>
      </c>
      <c r="G202" s="2" t="s">
        <v>110</v>
      </c>
      <c r="H202" s="2">
        <v>22455146</v>
      </c>
      <c r="I202" s="2">
        <v>73222300</v>
      </c>
      <c r="J202" s="6">
        <v>42692</v>
      </c>
      <c r="K202" s="6">
        <v>42704</v>
      </c>
      <c r="L202" s="2" t="s">
        <v>1385</v>
      </c>
      <c r="M202" s="2" t="s">
        <v>32</v>
      </c>
      <c r="N202" s="2" t="s">
        <v>33</v>
      </c>
      <c r="O202" s="2" t="s">
        <v>34</v>
      </c>
      <c r="P202" s="2" t="s">
        <v>1386</v>
      </c>
      <c r="Q202" s="2" t="s">
        <v>1387</v>
      </c>
      <c r="R202" s="2" t="s">
        <v>638</v>
      </c>
      <c r="S202" s="20">
        <v>10000</v>
      </c>
      <c r="T202" s="2" t="s">
        <v>325</v>
      </c>
      <c r="U202" s="2" t="s">
        <v>303</v>
      </c>
      <c r="V202" s="2" t="s">
        <v>1388</v>
      </c>
      <c r="W202" s="2" t="s">
        <v>1085</v>
      </c>
      <c r="X202" s="2" t="s">
        <v>170</v>
      </c>
      <c r="Y202" s="2">
        <f t="shared" si="9"/>
        <v>2016</v>
      </c>
      <c r="Z202" s="6">
        <f t="shared" si="10"/>
        <v>43069</v>
      </c>
      <c r="AA202" s="2">
        <f t="shared" si="11"/>
        <v>2017</v>
      </c>
    </row>
    <row r="203" spans="1:27" x14ac:dyDescent="0.35">
      <c r="A203" s="10">
        <v>42703.688449074078</v>
      </c>
      <c r="B203" s="2" t="s">
        <v>1389</v>
      </c>
      <c r="C203" s="11" t="s">
        <v>1390</v>
      </c>
      <c r="D203" s="2" t="s">
        <v>874</v>
      </c>
      <c r="E203" s="2" t="s">
        <v>1391</v>
      </c>
      <c r="F203" s="2">
        <v>53</v>
      </c>
      <c r="G203" s="2" t="s">
        <v>312</v>
      </c>
      <c r="H203" s="13">
        <v>22435389</v>
      </c>
      <c r="I203" s="13">
        <v>0</v>
      </c>
      <c r="J203" s="6">
        <v>42703</v>
      </c>
      <c r="K203" s="6">
        <v>42713</v>
      </c>
      <c r="L203" s="2" t="s">
        <v>1392</v>
      </c>
      <c r="M203" s="2" t="s">
        <v>51</v>
      </c>
      <c r="N203" s="2" t="s">
        <v>33</v>
      </c>
      <c r="O203" s="20" t="s">
        <v>34</v>
      </c>
      <c r="P203" s="2" t="s">
        <v>542</v>
      </c>
      <c r="Q203" s="14" t="s">
        <v>1393</v>
      </c>
      <c r="R203" s="2" t="s">
        <v>912</v>
      </c>
      <c r="S203" s="15">
        <v>1000</v>
      </c>
      <c r="T203" s="2" t="s">
        <v>325</v>
      </c>
      <c r="U203" s="2" t="s">
        <v>545</v>
      </c>
      <c r="V203" s="2" t="s">
        <v>543</v>
      </c>
      <c r="W203" s="2" t="s">
        <v>1394</v>
      </c>
      <c r="X203" s="2" t="s">
        <v>170</v>
      </c>
      <c r="Y203" s="2">
        <f t="shared" si="9"/>
        <v>2016</v>
      </c>
      <c r="Z203" s="6">
        <f t="shared" si="10"/>
        <v>43078</v>
      </c>
      <c r="AA203" s="2">
        <f t="shared" si="11"/>
        <v>2017</v>
      </c>
    </row>
    <row r="204" spans="1:27" x14ac:dyDescent="0.35">
      <c r="A204" s="10">
        <v>42703.750335648147</v>
      </c>
      <c r="B204" s="2" t="s">
        <v>1395</v>
      </c>
      <c r="C204" s="11" t="s">
        <v>1396</v>
      </c>
      <c r="D204" s="2" t="s">
        <v>1397</v>
      </c>
      <c r="E204" s="2" t="s">
        <v>1398</v>
      </c>
      <c r="F204" s="2">
        <v>47</v>
      </c>
      <c r="G204" s="2" t="s">
        <v>1399</v>
      </c>
      <c r="H204" s="13">
        <v>78835938</v>
      </c>
      <c r="I204" s="13">
        <v>0</v>
      </c>
      <c r="J204" s="6">
        <v>42703</v>
      </c>
      <c r="K204" s="6">
        <v>42713</v>
      </c>
      <c r="L204" s="2" t="s">
        <v>1400</v>
      </c>
      <c r="M204" s="2" t="s">
        <v>32</v>
      </c>
      <c r="N204" s="2" t="s">
        <v>33</v>
      </c>
      <c r="O204" s="20" t="s">
        <v>34</v>
      </c>
      <c r="P204" s="2" t="s">
        <v>1401</v>
      </c>
      <c r="Q204" s="14" t="s">
        <v>1402</v>
      </c>
      <c r="R204" s="2" t="s">
        <v>1403</v>
      </c>
      <c r="S204" s="15">
        <v>3000</v>
      </c>
      <c r="T204" s="2" t="s">
        <v>325</v>
      </c>
      <c r="U204" s="2" t="s">
        <v>1404</v>
      </c>
      <c r="V204" s="2" t="s">
        <v>1405</v>
      </c>
      <c r="W204" s="2" t="s">
        <v>987</v>
      </c>
      <c r="X204" s="2" t="s">
        <v>170</v>
      </c>
      <c r="Y204" s="2">
        <f t="shared" si="9"/>
        <v>2016</v>
      </c>
      <c r="Z204" s="6">
        <f t="shared" si="10"/>
        <v>43078</v>
      </c>
      <c r="AA204" s="2">
        <f t="shared" si="11"/>
        <v>2017</v>
      </c>
    </row>
    <row r="205" spans="1:27" x14ac:dyDescent="0.35">
      <c r="A205" s="10">
        <v>42703.770266203705</v>
      </c>
      <c r="B205" s="2" t="s">
        <v>1406</v>
      </c>
      <c r="C205" s="11" t="s">
        <v>1407</v>
      </c>
      <c r="D205" s="2" t="s">
        <v>1408</v>
      </c>
      <c r="E205" s="2" t="s">
        <v>1409</v>
      </c>
      <c r="F205" s="2">
        <v>27</v>
      </c>
      <c r="G205" s="2" t="s">
        <v>110</v>
      </c>
      <c r="H205" s="13">
        <v>78024779</v>
      </c>
      <c r="I205" s="13">
        <v>0</v>
      </c>
      <c r="J205" s="6">
        <v>42703</v>
      </c>
      <c r="K205" s="6">
        <v>42713</v>
      </c>
      <c r="L205" s="2" t="s">
        <v>1410</v>
      </c>
      <c r="M205" s="2" t="s">
        <v>32</v>
      </c>
      <c r="N205" s="2" t="s">
        <v>33</v>
      </c>
      <c r="O205" s="20" t="s">
        <v>34</v>
      </c>
      <c r="P205" s="2" t="s">
        <v>1411</v>
      </c>
      <c r="Q205" s="14" t="s">
        <v>1412</v>
      </c>
      <c r="R205" s="2" t="s">
        <v>1413</v>
      </c>
      <c r="S205" s="15">
        <v>5500</v>
      </c>
      <c r="T205" s="2" t="s">
        <v>325</v>
      </c>
      <c r="U205" s="2" t="s">
        <v>1414</v>
      </c>
      <c r="V205" s="2" t="s">
        <v>1415</v>
      </c>
      <c r="W205" s="2" t="s">
        <v>65</v>
      </c>
      <c r="X205" s="2" t="s">
        <v>170</v>
      </c>
      <c r="Y205" s="2">
        <f t="shared" si="9"/>
        <v>2016</v>
      </c>
      <c r="Z205" s="6">
        <f t="shared" si="10"/>
        <v>43078</v>
      </c>
      <c r="AA205" s="2">
        <f t="shared" si="11"/>
        <v>2017</v>
      </c>
    </row>
    <row r="206" spans="1:27" x14ac:dyDescent="0.35">
      <c r="A206" s="10">
        <v>42705.662418981483</v>
      </c>
      <c r="B206" s="2" t="s">
        <v>1416</v>
      </c>
      <c r="C206" s="11" t="s">
        <v>1417</v>
      </c>
      <c r="D206" s="2" t="s">
        <v>1418</v>
      </c>
      <c r="E206" s="2" t="s">
        <v>1419</v>
      </c>
      <c r="F206" s="2">
        <v>20</v>
      </c>
      <c r="G206" s="2" t="s">
        <v>110</v>
      </c>
      <c r="H206" s="13">
        <v>61609408</v>
      </c>
      <c r="I206" s="13">
        <v>0</v>
      </c>
      <c r="J206" s="6">
        <v>42705</v>
      </c>
      <c r="K206" s="6">
        <v>42717</v>
      </c>
      <c r="L206" s="2" t="s">
        <v>1420</v>
      </c>
      <c r="M206" s="2" t="s">
        <v>32</v>
      </c>
      <c r="N206" s="2" t="s">
        <v>33</v>
      </c>
      <c r="O206" s="20" t="s">
        <v>34</v>
      </c>
      <c r="P206" s="2" t="s">
        <v>1421</v>
      </c>
      <c r="Q206" s="14" t="s">
        <v>1422</v>
      </c>
      <c r="R206" s="2" t="s">
        <v>1423</v>
      </c>
      <c r="S206" s="15">
        <v>3000</v>
      </c>
      <c r="T206" s="2" t="s">
        <v>325</v>
      </c>
      <c r="U206" s="2" t="s">
        <v>63</v>
      </c>
      <c r="V206" s="2" t="s">
        <v>64</v>
      </c>
      <c r="W206" s="2" t="s">
        <v>263</v>
      </c>
      <c r="X206" s="2" t="s">
        <v>170</v>
      </c>
      <c r="Y206" s="2">
        <f t="shared" si="9"/>
        <v>2016</v>
      </c>
      <c r="Z206" s="6">
        <f t="shared" si="10"/>
        <v>43082</v>
      </c>
      <c r="AA206" s="2">
        <f t="shared" si="11"/>
        <v>2017</v>
      </c>
    </row>
    <row r="207" spans="1:27" x14ac:dyDescent="0.35">
      <c r="A207" s="10">
        <v>42705.667488425926</v>
      </c>
      <c r="B207" s="2" t="s">
        <v>1424</v>
      </c>
      <c r="C207" s="11" t="s">
        <v>1425</v>
      </c>
      <c r="D207" s="2" t="s">
        <v>1426</v>
      </c>
      <c r="E207" s="2" t="s">
        <v>1419</v>
      </c>
      <c r="F207" s="2">
        <v>25</v>
      </c>
      <c r="G207" s="2" t="s">
        <v>110</v>
      </c>
      <c r="H207" s="13">
        <v>76654419</v>
      </c>
      <c r="I207" s="13">
        <v>0</v>
      </c>
      <c r="J207" s="6">
        <v>42705</v>
      </c>
      <c r="K207" s="6">
        <v>42717</v>
      </c>
      <c r="L207" s="2" t="s">
        <v>1427</v>
      </c>
      <c r="M207" s="2" t="s">
        <v>32</v>
      </c>
      <c r="N207" s="2" t="s">
        <v>33</v>
      </c>
      <c r="O207" s="20" t="s">
        <v>34</v>
      </c>
      <c r="P207" s="2" t="s">
        <v>1428</v>
      </c>
      <c r="Q207" s="14" t="s">
        <v>1429</v>
      </c>
      <c r="R207" s="2" t="s">
        <v>1423</v>
      </c>
      <c r="S207" s="15">
        <v>2000</v>
      </c>
      <c r="T207" s="2" t="s">
        <v>325</v>
      </c>
      <c r="U207" s="2" t="s">
        <v>63</v>
      </c>
      <c r="V207" s="2" t="s">
        <v>64</v>
      </c>
      <c r="W207" s="2" t="s">
        <v>263</v>
      </c>
      <c r="X207" s="2" t="s">
        <v>170</v>
      </c>
      <c r="Y207" s="2">
        <f t="shared" si="9"/>
        <v>2016</v>
      </c>
      <c r="Z207" s="6">
        <f t="shared" si="10"/>
        <v>43082</v>
      </c>
      <c r="AA207" s="2">
        <f t="shared" si="11"/>
        <v>2017</v>
      </c>
    </row>
    <row r="208" spans="1:27" x14ac:dyDescent="0.35">
      <c r="A208" s="10">
        <v>42705.733888888892</v>
      </c>
      <c r="B208" s="2" t="s">
        <v>1430</v>
      </c>
      <c r="C208" s="11" t="s">
        <v>1431</v>
      </c>
      <c r="D208" s="2" t="s">
        <v>1432</v>
      </c>
      <c r="E208" s="2" t="s">
        <v>1433</v>
      </c>
      <c r="F208" s="2">
        <v>30</v>
      </c>
      <c r="G208" s="2" t="s">
        <v>70</v>
      </c>
      <c r="H208" s="13">
        <v>61051029</v>
      </c>
      <c r="I208" s="13">
        <v>0</v>
      </c>
      <c r="J208" s="6">
        <v>42705</v>
      </c>
      <c r="K208" s="6">
        <v>42717</v>
      </c>
      <c r="L208" s="2" t="s">
        <v>1434</v>
      </c>
      <c r="M208" s="2" t="s">
        <v>512</v>
      </c>
      <c r="N208" s="2" t="s">
        <v>33</v>
      </c>
      <c r="O208" s="20" t="s">
        <v>34</v>
      </c>
      <c r="P208" s="2" t="s">
        <v>1435</v>
      </c>
      <c r="Q208" s="14" t="s">
        <v>1436</v>
      </c>
      <c r="R208" s="2" t="s">
        <v>1437</v>
      </c>
      <c r="S208" s="15">
        <v>1000</v>
      </c>
      <c r="T208" s="2" t="s">
        <v>325</v>
      </c>
      <c r="U208" s="2" t="s">
        <v>1438</v>
      </c>
      <c r="V208" s="2" t="s">
        <v>1439</v>
      </c>
      <c r="W208" s="2" t="s">
        <v>937</v>
      </c>
      <c r="X208" s="2" t="s">
        <v>170</v>
      </c>
      <c r="Y208" s="2">
        <f t="shared" si="9"/>
        <v>2016</v>
      </c>
      <c r="Z208" s="6">
        <f t="shared" si="10"/>
        <v>43082</v>
      </c>
      <c r="AA208" s="2">
        <f t="shared" si="11"/>
        <v>2017</v>
      </c>
    </row>
    <row r="209" spans="1:27" x14ac:dyDescent="0.35">
      <c r="A209" s="10">
        <v>42706.487650462965</v>
      </c>
      <c r="B209" s="2" t="s">
        <v>1440</v>
      </c>
      <c r="C209" s="11" t="s">
        <v>1441</v>
      </c>
      <c r="D209" s="2" t="s">
        <v>1442</v>
      </c>
      <c r="E209" s="2" t="s">
        <v>1443</v>
      </c>
      <c r="F209" s="2">
        <v>26</v>
      </c>
      <c r="G209" s="2" t="s">
        <v>110</v>
      </c>
      <c r="H209" s="13">
        <v>74951033</v>
      </c>
      <c r="I209" s="13">
        <v>0</v>
      </c>
      <c r="J209" s="6">
        <v>42706</v>
      </c>
      <c r="K209" s="6">
        <v>42718</v>
      </c>
      <c r="L209" s="2" t="s">
        <v>1444</v>
      </c>
      <c r="M209" s="2" t="s">
        <v>498</v>
      </c>
      <c r="N209" s="2" t="s">
        <v>33</v>
      </c>
      <c r="O209" s="20" t="s">
        <v>34</v>
      </c>
      <c r="P209" s="2" t="s">
        <v>1445</v>
      </c>
      <c r="Q209" s="14" t="s">
        <v>1446</v>
      </c>
      <c r="R209" s="2" t="s">
        <v>613</v>
      </c>
      <c r="S209" s="15">
        <v>1000</v>
      </c>
      <c r="T209" s="2" t="s">
        <v>37</v>
      </c>
      <c r="U209" s="2" t="s">
        <v>1447</v>
      </c>
      <c r="V209" s="2" t="s">
        <v>1448</v>
      </c>
      <c r="W209" s="2" t="s">
        <v>998</v>
      </c>
      <c r="X209" s="2" t="s">
        <v>170</v>
      </c>
      <c r="Y209" s="2">
        <f t="shared" si="9"/>
        <v>2016</v>
      </c>
      <c r="Z209" s="6">
        <f t="shared" si="10"/>
        <v>43083</v>
      </c>
      <c r="AA209" s="2">
        <f t="shared" si="11"/>
        <v>2017</v>
      </c>
    </row>
    <row r="210" spans="1:27" x14ac:dyDescent="0.35">
      <c r="A210" s="10">
        <v>42706.495219907411</v>
      </c>
      <c r="B210" s="2" t="s">
        <v>1449</v>
      </c>
      <c r="C210" s="11" t="s">
        <v>1450</v>
      </c>
      <c r="D210" s="2" t="s">
        <v>1451</v>
      </c>
      <c r="E210" s="2" t="s">
        <v>1443</v>
      </c>
      <c r="F210" s="2">
        <v>25</v>
      </c>
      <c r="G210" s="2" t="s">
        <v>110</v>
      </c>
      <c r="H210" s="13">
        <v>76624694</v>
      </c>
      <c r="I210" s="13">
        <v>75012509</v>
      </c>
      <c r="J210" s="6">
        <v>42706</v>
      </c>
      <c r="K210" s="6">
        <v>42718</v>
      </c>
      <c r="L210" s="2" t="s">
        <v>1452</v>
      </c>
      <c r="M210" s="2" t="s">
        <v>498</v>
      </c>
      <c r="N210" s="2" t="s">
        <v>33</v>
      </c>
      <c r="O210" s="20" t="s">
        <v>34</v>
      </c>
      <c r="P210" s="2" t="s">
        <v>1453</v>
      </c>
      <c r="Q210" s="14" t="s">
        <v>1454</v>
      </c>
      <c r="R210" s="2" t="s">
        <v>613</v>
      </c>
      <c r="S210" s="15">
        <v>1000</v>
      </c>
      <c r="T210" s="2" t="s">
        <v>37</v>
      </c>
      <c r="U210" s="2" t="s">
        <v>1455</v>
      </c>
      <c r="V210" s="2" t="s">
        <v>1456</v>
      </c>
      <c r="W210" s="2" t="s">
        <v>263</v>
      </c>
      <c r="X210" s="2" t="s">
        <v>170</v>
      </c>
      <c r="Y210" s="2">
        <f t="shared" si="9"/>
        <v>2016</v>
      </c>
      <c r="Z210" s="6">
        <f t="shared" si="10"/>
        <v>43083</v>
      </c>
      <c r="AA210" s="2">
        <f t="shared" si="11"/>
        <v>2017</v>
      </c>
    </row>
    <row r="211" spans="1:27" x14ac:dyDescent="0.35">
      <c r="A211" s="10">
        <v>42709.667916666665</v>
      </c>
      <c r="B211" s="2" t="s">
        <v>1457</v>
      </c>
      <c r="C211" s="11" t="s">
        <v>67</v>
      </c>
      <c r="D211" s="2" t="s">
        <v>68</v>
      </c>
      <c r="E211" s="2" t="s">
        <v>69</v>
      </c>
      <c r="F211" s="2">
        <v>35</v>
      </c>
      <c r="G211" s="2" t="s">
        <v>70</v>
      </c>
      <c r="H211" s="13">
        <v>74525743</v>
      </c>
      <c r="I211" s="13">
        <v>22860648</v>
      </c>
      <c r="J211" s="6">
        <v>42709</v>
      </c>
      <c r="K211" s="6">
        <v>42719</v>
      </c>
      <c r="L211" s="2" t="s">
        <v>1458</v>
      </c>
      <c r="M211" s="2" t="s">
        <v>32</v>
      </c>
      <c r="N211" s="2" t="s">
        <v>33</v>
      </c>
      <c r="O211" s="20" t="s">
        <v>34</v>
      </c>
      <c r="P211" s="2" t="s">
        <v>72</v>
      </c>
      <c r="Q211" s="14" t="s">
        <v>73</v>
      </c>
      <c r="R211" s="2" t="s">
        <v>44</v>
      </c>
      <c r="S211" s="15">
        <v>2000</v>
      </c>
      <c r="T211" s="2">
        <v>0</v>
      </c>
      <c r="U211" s="2" t="s">
        <v>183</v>
      </c>
      <c r="V211" s="2" t="s">
        <v>1459</v>
      </c>
      <c r="W211" s="2" t="s">
        <v>65</v>
      </c>
      <c r="X211" s="2" t="s">
        <v>170</v>
      </c>
      <c r="Y211" s="2">
        <f t="shared" si="9"/>
        <v>2016</v>
      </c>
      <c r="Z211" s="6">
        <f t="shared" si="10"/>
        <v>43084</v>
      </c>
      <c r="AA211" s="2">
        <f t="shared" si="11"/>
        <v>2017</v>
      </c>
    </row>
    <row r="212" spans="1:27" x14ac:dyDescent="0.35">
      <c r="A212" s="10">
        <v>42709.683935185189</v>
      </c>
      <c r="B212" s="2" t="s">
        <v>1460</v>
      </c>
      <c r="C212" s="11" t="s">
        <v>1000</v>
      </c>
      <c r="D212" s="2" t="s">
        <v>1001</v>
      </c>
      <c r="E212" s="2" t="s">
        <v>1002</v>
      </c>
      <c r="F212" s="2">
        <v>37</v>
      </c>
      <c r="G212" s="2" t="s">
        <v>70</v>
      </c>
      <c r="H212" s="13">
        <v>79239747</v>
      </c>
      <c r="I212" s="13">
        <v>0</v>
      </c>
      <c r="J212" s="6">
        <v>42709</v>
      </c>
      <c r="K212" s="6">
        <v>42719</v>
      </c>
      <c r="L212" s="2" t="s">
        <v>1003</v>
      </c>
      <c r="M212" s="2" t="s">
        <v>598</v>
      </c>
      <c r="N212" s="2" t="s">
        <v>33</v>
      </c>
      <c r="O212" s="20" t="s">
        <v>34</v>
      </c>
      <c r="P212" s="2" t="s">
        <v>1004</v>
      </c>
      <c r="Q212" s="14" t="s">
        <v>1005</v>
      </c>
      <c r="R212" s="2" t="s">
        <v>44</v>
      </c>
      <c r="S212" s="15">
        <v>2000</v>
      </c>
      <c r="T212" s="2">
        <v>0</v>
      </c>
      <c r="U212" s="2" t="s">
        <v>1006</v>
      </c>
      <c r="V212" s="2" t="s">
        <v>1007</v>
      </c>
      <c r="W212" s="2" t="s">
        <v>263</v>
      </c>
      <c r="X212" s="2" t="s">
        <v>170</v>
      </c>
      <c r="Y212" s="2">
        <f t="shared" si="9"/>
        <v>2016</v>
      </c>
      <c r="Z212" s="6">
        <f t="shared" si="10"/>
        <v>43084</v>
      </c>
      <c r="AA212" s="2">
        <f t="shared" si="11"/>
        <v>2017</v>
      </c>
    </row>
    <row r="213" spans="1:27" x14ac:dyDescent="0.35">
      <c r="A213" s="10">
        <v>42709.71912037037</v>
      </c>
      <c r="B213" s="2" t="s">
        <v>1461</v>
      </c>
      <c r="C213" s="11" t="s">
        <v>1462</v>
      </c>
      <c r="D213" s="2" t="s">
        <v>1463</v>
      </c>
      <c r="E213" s="2" t="s">
        <v>1464</v>
      </c>
      <c r="F213" s="2">
        <v>25</v>
      </c>
      <c r="G213" s="2" t="s">
        <v>110</v>
      </c>
      <c r="H213" s="13">
        <v>77730191</v>
      </c>
      <c r="I213" s="13">
        <v>0</v>
      </c>
      <c r="J213" s="6">
        <v>42709</v>
      </c>
      <c r="K213" s="6">
        <v>42719</v>
      </c>
      <c r="L213" s="2" t="s">
        <v>1465</v>
      </c>
      <c r="M213" s="2" t="s">
        <v>371</v>
      </c>
      <c r="N213" s="2" t="s">
        <v>33</v>
      </c>
      <c r="O213" s="20" t="s">
        <v>34</v>
      </c>
      <c r="P213" s="2" t="s">
        <v>1466</v>
      </c>
      <c r="Q213" s="14" t="s">
        <v>1467</v>
      </c>
      <c r="R213" s="2" t="s">
        <v>44</v>
      </c>
      <c r="S213" s="15">
        <v>4500</v>
      </c>
      <c r="T213" s="2">
        <v>0</v>
      </c>
      <c r="U213" s="2" t="s">
        <v>1468</v>
      </c>
      <c r="V213" s="2" t="s">
        <v>1469</v>
      </c>
      <c r="W213" s="2" t="s">
        <v>871</v>
      </c>
      <c r="X213" s="2" t="s">
        <v>170</v>
      </c>
      <c r="Y213" s="2">
        <f t="shared" si="9"/>
        <v>2016</v>
      </c>
      <c r="Z213" s="6">
        <f t="shared" si="10"/>
        <v>43084</v>
      </c>
      <c r="AA213" s="2">
        <f t="shared" si="11"/>
        <v>2017</v>
      </c>
    </row>
    <row r="214" spans="1:27" x14ac:dyDescent="0.35">
      <c r="A214" s="10">
        <v>42710.479247685187</v>
      </c>
      <c r="B214" s="2" t="s">
        <v>1470</v>
      </c>
      <c r="C214" s="11">
        <v>20559967841</v>
      </c>
      <c r="D214" s="2" t="s">
        <v>916</v>
      </c>
      <c r="E214" s="2" t="s">
        <v>917</v>
      </c>
      <c r="F214" s="2">
        <v>0</v>
      </c>
      <c r="G214" s="2">
        <v>0</v>
      </c>
      <c r="H214" s="13" t="s">
        <v>918</v>
      </c>
      <c r="I214" s="13">
        <v>0</v>
      </c>
      <c r="J214" s="6">
        <v>42709</v>
      </c>
      <c r="K214" s="6">
        <v>42719</v>
      </c>
      <c r="L214" s="2" t="s">
        <v>1471</v>
      </c>
      <c r="M214" s="2" t="s">
        <v>920</v>
      </c>
      <c r="N214" s="2" t="s">
        <v>147</v>
      </c>
      <c r="O214" s="20" t="s">
        <v>148</v>
      </c>
      <c r="P214" s="16" t="s">
        <v>922</v>
      </c>
      <c r="Q214" s="14">
        <v>0</v>
      </c>
      <c r="R214" s="2" t="s">
        <v>1472</v>
      </c>
      <c r="S214" s="15">
        <v>500000</v>
      </c>
      <c r="T214" s="2" t="s">
        <v>325</v>
      </c>
      <c r="V214" s="2" t="s">
        <v>923</v>
      </c>
      <c r="W214" s="2" t="s">
        <v>1473</v>
      </c>
      <c r="X214" s="2" t="s">
        <v>170</v>
      </c>
      <c r="Y214" s="2">
        <f t="shared" si="9"/>
        <v>2016</v>
      </c>
      <c r="Z214" s="6">
        <f t="shared" si="10"/>
        <v>43084</v>
      </c>
      <c r="AA214" s="2">
        <f t="shared" si="11"/>
        <v>2017</v>
      </c>
    </row>
    <row r="215" spans="1:27" x14ac:dyDescent="0.35">
      <c r="A215" s="10">
        <v>42710.492488425924</v>
      </c>
      <c r="B215" s="2" t="s">
        <v>1474</v>
      </c>
      <c r="C215" s="11" t="s">
        <v>1475</v>
      </c>
      <c r="D215" s="2" t="s">
        <v>1476</v>
      </c>
      <c r="E215" s="2" t="s">
        <v>1477</v>
      </c>
      <c r="F215" s="2">
        <v>23</v>
      </c>
      <c r="G215" s="2" t="s">
        <v>110</v>
      </c>
      <c r="H215" s="13" t="s">
        <v>1478</v>
      </c>
      <c r="I215" s="13" t="s">
        <v>1479</v>
      </c>
      <c r="J215" s="6">
        <v>42710</v>
      </c>
      <c r="K215" s="6">
        <v>42720</v>
      </c>
      <c r="L215" s="2" t="s">
        <v>928</v>
      </c>
      <c r="M215" s="2" t="s">
        <v>32</v>
      </c>
      <c r="N215" s="2" t="s">
        <v>33</v>
      </c>
      <c r="O215" s="20" t="s">
        <v>34</v>
      </c>
      <c r="P215" s="2" t="s">
        <v>1480</v>
      </c>
      <c r="Q215" s="14" t="s">
        <v>1481</v>
      </c>
      <c r="R215" s="2" t="s">
        <v>1482</v>
      </c>
      <c r="S215" s="15">
        <v>5000</v>
      </c>
      <c r="T215" s="2" t="s">
        <v>325</v>
      </c>
      <c r="U215" s="2" t="s">
        <v>1483</v>
      </c>
      <c r="V215" s="2" t="s">
        <v>1484</v>
      </c>
      <c r="W215" s="2" t="s">
        <v>947</v>
      </c>
      <c r="X215" s="2" t="s">
        <v>170</v>
      </c>
      <c r="Y215" s="2">
        <f t="shared" si="9"/>
        <v>2016</v>
      </c>
      <c r="Z215" s="6">
        <f t="shared" si="10"/>
        <v>43085</v>
      </c>
      <c r="AA215" s="2">
        <f t="shared" si="11"/>
        <v>2017</v>
      </c>
    </row>
    <row r="216" spans="1:27" x14ac:dyDescent="0.35">
      <c r="A216" s="10">
        <v>42710.663877314815</v>
      </c>
      <c r="B216" s="2" t="s">
        <v>1485</v>
      </c>
      <c r="C216" s="11" t="s">
        <v>1486</v>
      </c>
      <c r="D216" s="2" t="s">
        <v>1487</v>
      </c>
      <c r="E216" s="2" t="s">
        <v>1488</v>
      </c>
      <c r="F216" s="2">
        <v>50</v>
      </c>
      <c r="G216" s="2" t="s">
        <v>1145</v>
      </c>
      <c r="H216" s="13">
        <v>78517733</v>
      </c>
      <c r="I216" s="13">
        <v>21036478</v>
      </c>
      <c r="J216" s="6">
        <v>42710</v>
      </c>
      <c r="K216" s="6">
        <v>42720</v>
      </c>
      <c r="L216" s="2" t="s">
        <v>1489</v>
      </c>
      <c r="M216" s="2" t="s">
        <v>742</v>
      </c>
      <c r="N216" s="2" t="s">
        <v>33</v>
      </c>
      <c r="O216" s="20" t="s">
        <v>34</v>
      </c>
      <c r="P216" s="2" t="s">
        <v>1490</v>
      </c>
      <c r="Q216" s="14" t="s">
        <v>1491</v>
      </c>
      <c r="R216" s="2" t="s">
        <v>543</v>
      </c>
      <c r="S216" s="15">
        <v>10000</v>
      </c>
      <c r="T216" s="2" t="s">
        <v>325</v>
      </c>
      <c r="U216" s="2" t="s">
        <v>545</v>
      </c>
      <c r="V216" s="2" t="s">
        <v>543</v>
      </c>
      <c r="W216" s="2" t="s">
        <v>1394</v>
      </c>
      <c r="X216" s="2" t="s">
        <v>170</v>
      </c>
      <c r="Y216" s="2">
        <f t="shared" si="9"/>
        <v>2016</v>
      </c>
      <c r="Z216" s="6">
        <f t="shared" si="10"/>
        <v>43085</v>
      </c>
      <c r="AA216" s="2">
        <f t="shared" si="11"/>
        <v>2017</v>
      </c>
    </row>
    <row r="217" spans="1:27" x14ac:dyDescent="0.35">
      <c r="A217" s="10">
        <v>42713.60701388889</v>
      </c>
      <c r="B217" s="2" t="s">
        <v>1492</v>
      </c>
      <c r="C217" s="11" t="s">
        <v>1493</v>
      </c>
      <c r="D217" s="2" t="s">
        <v>1494</v>
      </c>
      <c r="E217" s="2" t="s">
        <v>130</v>
      </c>
      <c r="F217" s="2">
        <v>22</v>
      </c>
      <c r="G217" s="2" t="s">
        <v>110</v>
      </c>
      <c r="H217" s="13">
        <v>70103897</v>
      </c>
      <c r="I217" s="13">
        <v>0</v>
      </c>
      <c r="J217" s="6">
        <v>42713</v>
      </c>
      <c r="K217" s="6">
        <v>42725</v>
      </c>
      <c r="L217" s="2" t="s">
        <v>1495</v>
      </c>
      <c r="M217" s="2" t="s">
        <v>51</v>
      </c>
      <c r="N217" s="2" t="s">
        <v>33</v>
      </c>
      <c r="O217" s="20" t="s">
        <v>34</v>
      </c>
      <c r="P217" s="2" t="s">
        <v>1496</v>
      </c>
      <c r="Q217" s="14" t="s">
        <v>1497</v>
      </c>
      <c r="R217" s="2" t="s">
        <v>1498</v>
      </c>
      <c r="S217" s="15">
        <v>1000</v>
      </c>
      <c r="T217" s="2" t="s">
        <v>37</v>
      </c>
      <c r="U217" s="2" t="s">
        <v>1499</v>
      </c>
      <c r="V217" s="2" t="s">
        <v>1500</v>
      </c>
      <c r="W217" s="2" t="s">
        <v>263</v>
      </c>
      <c r="X217" s="2" t="s">
        <v>170</v>
      </c>
      <c r="Y217" s="2">
        <f t="shared" si="9"/>
        <v>2016</v>
      </c>
      <c r="Z217" s="6">
        <f t="shared" si="10"/>
        <v>43090</v>
      </c>
      <c r="AA217" s="2">
        <f t="shared" si="11"/>
        <v>2017</v>
      </c>
    </row>
    <row r="218" spans="1:27" x14ac:dyDescent="0.35">
      <c r="A218" s="10">
        <v>42713.616307870368</v>
      </c>
      <c r="B218" s="2" t="s">
        <v>1501</v>
      </c>
      <c r="C218" s="11" t="s">
        <v>1502</v>
      </c>
      <c r="D218" s="2" t="s">
        <v>1503</v>
      </c>
      <c r="E218" s="2" t="s">
        <v>1504</v>
      </c>
      <c r="F218" s="2">
        <v>51</v>
      </c>
      <c r="G218" s="2" t="s">
        <v>1505</v>
      </c>
      <c r="H218" s="13">
        <v>22738700</v>
      </c>
      <c r="I218" s="13">
        <v>0</v>
      </c>
      <c r="J218" s="6">
        <v>42713</v>
      </c>
      <c r="K218" s="6">
        <v>42725</v>
      </c>
      <c r="L218" s="2" t="s">
        <v>1506</v>
      </c>
      <c r="M218" s="2" t="s">
        <v>32</v>
      </c>
      <c r="N218" s="2" t="s">
        <v>33</v>
      </c>
      <c r="O218" s="20" t="s">
        <v>34</v>
      </c>
      <c r="P218" s="2" t="s">
        <v>1507</v>
      </c>
      <c r="Q218" s="14" t="s">
        <v>1508</v>
      </c>
      <c r="R218" s="2" t="s">
        <v>1498</v>
      </c>
      <c r="S218" s="15">
        <v>1000</v>
      </c>
      <c r="T218" s="2" t="s">
        <v>37</v>
      </c>
      <c r="U218" s="2" t="s">
        <v>1509</v>
      </c>
      <c r="V218" s="2" t="s">
        <v>1510</v>
      </c>
      <c r="W218" s="2" t="s">
        <v>987</v>
      </c>
      <c r="X218" s="2" t="s">
        <v>170</v>
      </c>
      <c r="Y218" s="2">
        <f t="shared" si="9"/>
        <v>2016</v>
      </c>
      <c r="Z218" s="6">
        <f t="shared" si="10"/>
        <v>43090</v>
      </c>
      <c r="AA218" s="2">
        <f t="shared" si="11"/>
        <v>2017</v>
      </c>
    </row>
    <row r="219" spans="1:27" x14ac:dyDescent="0.35">
      <c r="A219" s="10">
        <v>42716.490543981483</v>
      </c>
      <c r="B219" s="2" t="s">
        <v>1511</v>
      </c>
      <c r="C219" s="11" t="s">
        <v>1512</v>
      </c>
      <c r="D219" s="2" t="s">
        <v>1513</v>
      </c>
      <c r="E219" s="2" t="s">
        <v>1514</v>
      </c>
      <c r="F219" s="2">
        <v>31</v>
      </c>
      <c r="G219" s="2" t="s">
        <v>110</v>
      </c>
      <c r="H219" s="13">
        <v>74359694</v>
      </c>
      <c r="I219" s="13">
        <v>0</v>
      </c>
      <c r="J219" s="6">
        <v>42716</v>
      </c>
      <c r="K219" s="6">
        <v>42726</v>
      </c>
      <c r="L219" s="2" t="s">
        <v>1515</v>
      </c>
      <c r="M219" s="2" t="s">
        <v>1516</v>
      </c>
      <c r="N219" s="2" t="s">
        <v>33</v>
      </c>
      <c r="O219" s="20" t="s">
        <v>34</v>
      </c>
      <c r="P219" s="2" t="s">
        <v>1517</v>
      </c>
      <c r="Q219" s="14" t="s">
        <v>1518</v>
      </c>
      <c r="R219" s="2" t="s">
        <v>1519</v>
      </c>
      <c r="S219" s="15">
        <v>5000</v>
      </c>
      <c r="T219" s="2" t="s">
        <v>325</v>
      </c>
      <c r="U219" s="2" t="s">
        <v>1520</v>
      </c>
      <c r="V219" s="2" t="s">
        <v>1521</v>
      </c>
      <c r="W219" s="2" t="s">
        <v>65</v>
      </c>
      <c r="X219" s="2" t="s">
        <v>170</v>
      </c>
      <c r="Y219" s="2">
        <f t="shared" si="9"/>
        <v>2016</v>
      </c>
      <c r="Z219" s="6">
        <f t="shared" si="10"/>
        <v>43091</v>
      </c>
      <c r="AA219" s="2">
        <f t="shared" si="11"/>
        <v>2017</v>
      </c>
    </row>
    <row r="220" spans="1:27" x14ac:dyDescent="0.35">
      <c r="A220" s="10">
        <v>42716.513333333336</v>
      </c>
      <c r="B220" s="2" t="s">
        <v>1522</v>
      </c>
      <c r="C220" s="11" t="s">
        <v>1523</v>
      </c>
      <c r="D220" s="2" t="s">
        <v>1524</v>
      </c>
      <c r="E220" s="2" t="s">
        <v>1525</v>
      </c>
      <c r="F220" s="2">
        <v>32</v>
      </c>
      <c r="G220" s="2" t="s">
        <v>70</v>
      </c>
      <c r="H220" s="13">
        <v>721773300</v>
      </c>
      <c r="I220" s="13">
        <v>77036786</v>
      </c>
      <c r="J220" s="6">
        <v>42716</v>
      </c>
      <c r="K220" s="6">
        <v>42726</v>
      </c>
      <c r="L220" s="2" t="s">
        <v>1526</v>
      </c>
      <c r="M220" s="2" t="s">
        <v>512</v>
      </c>
      <c r="N220" s="2" t="s">
        <v>33</v>
      </c>
      <c r="O220" s="20" t="s">
        <v>34</v>
      </c>
      <c r="P220" s="2" t="s">
        <v>1527</v>
      </c>
      <c r="Q220" s="14" t="s">
        <v>1528</v>
      </c>
      <c r="R220" s="2" t="s">
        <v>1529</v>
      </c>
      <c r="S220" s="15">
        <v>5000</v>
      </c>
      <c r="T220" s="2" t="s">
        <v>325</v>
      </c>
      <c r="U220" s="2" t="s">
        <v>1512</v>
      </c>
      <c r="V220" s="2" t="s">
        <v>1530</v>
      </c>
      <c r="W220" s="2" t="s">
        <v>1394</v>
      </c>
      <c r="X220" s="2" t="s">
        <v>170</v>
      </c>
      <c r="Y220" s="2">
        <f t="shared" si="9"/>
        <v>2016</v>
      </c>
      <c r="Z220" s="6">
        <f t="shared" si="10"/>
        <v>43091</v>
      </c>
      <c r="AA220" s="2">
        <f t="shared" si="11"/>
        <v>2017</v>
      </c>
    </row>
    <row r="221" spans="1:27" x14ac:dyDescent="0.35">
      <c r="A221" s="10">
        <v>42716.601006944446</v>
      </c>
      <c r="B221" s="2" t="s">
        <v>1531</v>
      </c>
      <c r="C221" s="11" t="s">
        <v>1532</v>
      </c>
      <c r="D221" s="2" t="s">
        <v>1533</v>
      </c>
      <c r="E221" s="2" t="s">
        <v>1419</v>
      </c>
      <c r="F221" s="2">
        <v>27</v>
      </c>
      <c r="G221" s="2" t="s">
        <v>110</v>
      </c>
      <c r="H221" s="13">
        <v>72216688</v>
      </c>
      <c r="I221" s="13">
        <v>0</v>
      </c>
      <c r="J221" s="6">
        <v>42716</v>
      </c>
      <c r="K221" s="6">
        <v>42726</v>
      </c>
      <c r="L221" s="2" t="s">
        <v>623</v>
      </c>
      <c r="M221" s="2" t="s">
        <v>32</v>
      </c>
      <c r="N221" s="2" t="s">
        <v>33</v>
      </c>
      <c r="O221" s="20" t="s">
        <v>34</v>
      </c>
      <c r="P221" s="2" t="s">
        <v>1534</v>
      </c>
      <c r="Q221" s="14" t="s">
        <v>1535</v>
      </c>
      <c r="R221" s="2" t="s">
        <v>1423</v>
      </c>
      <c r="S221" s="15">
        <v>1500</v>
      </c>
      <c r="T221" s="2" t="s">
        <v>325</v>
      </c>
      <c r="U221" s="2" t="s">
        <v>63</v>
      </c>
      <c r="V221" s="2" t="s">
        <v>64</v>
      </c>
      <c r="W221" s="2" t="s">
        <v>263</v>
      </c>
      <c r="X221" s="2" t="s">
        <v>170</v>
      </c>
      <c r="Y221" s="2">
        <f t="shared" si="9"/>
        <v>2016</v>
      </c>
      <c r="Z221" s="6">
        <f t="shared" si="10"/>
        <v>43091</v>
      </c>
      <c r="AA221" s="2">
        <f t="shared" si="11"/>
        <v>2017</v>
      </c>
    </row>
    <row r="222" spans="1:27" x14ac:dyDescent="0.35">
      <c r="A222" s="10">
        <v>42716.604409722226</v>
      </c>
      <c r="B222" s="2" t="s">
        <v>1536</v>
      </c>
      <c r="C222" s="11" t="s">
        <v>56</v>
      </c>
      <c r="D222" s="2" t="s">
        <v>57</v>
      </c>
      <c r="E222" s="2" t="s">
        <v>58</v>
      </c>
      <c r="F222" s="2">
        <v>50</v>
      </c>
      <c r="G222" s="2" t="s">
        <v>59</v>
      </c>
      <c r="H222" s="13">
        <v>78531630</v>
      </c>
      <c r="I222" s="13">
        <v>0</v>
      </c>
      <c r="J222" s="6">
        <v>42716</v>
      </c>
      <c r="K222" s="6">
        <v>42726</v>
      </c>
      <c r="L222" s="2" t="s">
        <v>623</v>
      </c>
      <c r="M222" s="2" t="s">
        <v>32</v>
      </c>
      <c r="N222" s="2" t="s">
        <v>33</v>
      </c>
      <c r="O222" s="20" t="s">
        <v>34</v>
      </c>
      <c r="P222" s="2" t="s">
        <v>61</v>
      </c>
      <c r="Q222" s="14" t="s">
        <v>62</v>
      </c>
      <c r="R222" s="2" t="s">
        <v>44</v>
      </c>
      <c r="S222" s="15">
        <v>5000</v>
      </c>
      <c r="T222" s="2">
        <v>0</v>
      </c>
      <c r="U222" s="2" t="s">
        <v>63</v>
      </c>
      <c r="V222" s="2" t="s">
        <v>64</v>
      </c>
      <c r="W222" s="2" t="s">
        <v>65</v>
      </c>
      <c r="X222" s="2" t="s">
        <v>170</v>
      </c>
      <c r="Y222" s="2">
        <f t="shared" si="9"/>
        <v>2016</v>
      </c>
      <c r="Z222" s="6">
        <f t="shared" si="10"/>
        <v>43091</v>
      </c>
      <c r="AA222" s="2">
        <f t="shared" si="11"/>
        <v>2017</v>
      </c>
    </row>
    <row r="223" spans="1:27" x14ac:dyDescent="0.35">
      <c r="A223" s="10">
        <v>42716.633356481485</v>
      </c>
      <c r="B223" s="2" t="s">
        <v>1537</v>
      </c>
      <c r="C223" s="11" t="s">
        <v>751</v>
      </c>
      <c r="D223" s="2" t="s">
        <v>752</v>
      </c>
      <c r="E223" s="2" t="s">
        <v>753</v>
      </c>
      <c r="F223" s="2">
        <v>63</v>
      </c>
      <c r="G223" s="2" t="s">
        <v>754</v>
      </c>
      <c r="H223" s="13">
        <v>78831669</v>
      </c>
      <c r="I223" s="13">
        <v>0</v>
      </c>
      <c r="J223" s="6">
        <v>42716</v>
      </c>
      <c r="K223" s="6">
        <v>42726</v>
      </c>
      <c r="L223" s="2" t="s">
        <v>755</v>
      </c>
      <c r="M223" s="2" t="s">
        <v>756</v>
      </c>
      <c r="N223" s="2" t="s">
        <v>33</v>
      </c>
      <c r="O223" s="20" t="s">
        <v>34</v>
      </c>
      <c r="P223" s="2" t="s">
        <v>757</v>
      </c>
      <c r="Q223" s="14" t="s">
        <v>758</v>
      </c>
      <c r="R223" s="2" t="s">
        <v>692</v>
      </c>
      <c r="S223" s="15">
        <v>9000</v>
      </c>
      <c r="T223" s="2" t="s">
        <v>37</v>
      </c>
      <c r="U223" s="2" t="s">
        <v>759</v>
      </c>
      <c r="V223" s="2" t="s">
        <v>760</v>
      </c>
      <c r="W223" s="2" t="s">
        <v>761</v>
      </c>
      <c r="X223" s="2" t="s">
        <v>170</v>
      </c>
      <c r="Y223" s="2">
        <f t="shared" si="9"/>
        <v>2016</v>
      </c>
      <c r="Z223" s="6">
        <f t="shared" si="10"/>
        <v>43091</v>
      </c>
      <c r="AA223" s="2">
        <f t="shared" si="11"/>
        <v>2017</v>
      </c>
    </row>
    <row r="224" spans="1:27" x14ac:dyDescent="0.35">
      <c r="A224" s="10">
        <v>42716.699270833335</v>
      </c>
      <c r="B224" s="2" t="s">
        <v>1538</v>
      </c>
      <c r="C224" s="11" t="s">
        <v>1539</v>
      </c>
      <c r="D224" s="2" t="s">
        <v>1540</v>
      </c>
      <c r="E224" s="2" t="s">
        <v>1541</v>
      </c>
      <c r="F224" s="2">
        <v>34</v>
      </c>
      <c r="G224" s="2" t="s">
        <v>1542</v>
      </c>
      <c r="H224" s="13">
        <v>22292925</v>
      </c>
      <c r="I224" s="13">
        <v>0</v>
      </c>
      <c r="J224" s="6">
        <v>42716</v>
      </c>
      <c r="K224" s="6">
        <v>42726</v>
      </c>
      <c r="L224" s="2" t="s">
        <v>1543</v>
      </c>
      <c r="M224" s="2" t="s">
        <v>51</v>
      </c>
      <c r="N224" s="2" t="s">
        <v>33</v>
      </c>
      <c r="O224" s="20" t="s">
        <v>34</v>
      </c>
      <c r="P224" s="2" t="s">
        <v>1544</v>
      </c>
      <c r="Q224" s="14" t="s">
        <v>1545</v>
      </c>
      <c r="R224" s="2" t="s">
        <v>692</v>
      </c>
      <c r="S224" s="15">
        <v>1000</v>
      </c>
      <c r="T224" s="2" t="s">
        <v>37</v>
      </c>
      <c r="U224" s="2" t="s">
        <v>1546</v>
      </c>
      <c r="V224" s="2" t="s">
        <v>1547</v>
      </c>
      <c r="W224" s="2" t="s">
        <v>263</v>
      </c>
      <c r="X224" s="2" t="s">
        <v>170</v>
      </c>
      <c r="Y224" s="2">
        <f t="shared" si="9"/>
        <v>2016</v>
      </c>
      <c r="Z224" s="6">
        <f t="shared" si="10"/>
        <v>43091</v>
      </c>
      <c r="AA224" s="2">
        <f t="shared" si="11"/>
        <v>2017</v>
      </c>
    </row>
    <row r="225" spans="1:27" x14ac:dyDescent="0.35">
      <c r="A225" s="10">
        <v>42716.728171296294</v>
      </c>
      <c r="B225" s="2" t="s">
        <v>1548</v>
      </c>
      <c r="C225" s="11" t="s">
        <v>1549</v>
      </c>
      <c r="D225" s="2" t="s">
        <v>1550</v>
      </c>
      <c r="E225" s="2" t="s">
        <v>1551</v>
      </c>
      <c r="F225" s="2">
        <v>31</v>
      </c>
      <c r="G225" s="2" t="s">
        <v>70</v>
      </c>
      <c r="H225" s="13">
        <v>76823431</v>
      </c>
      <c r="I225" s="13">
        <v>0</v>
      </c>
      <c r="J225" s="6">
        <v>42716</v>
      </c>
      <c r="K225" s="6">
        <v>42726</v>
      </c>
      <c r="L225" s="2" t="s">
        <v>1552</v>
      </c>
      <c r="M225" s="2" t="s">
        <v>42</v>
      </c>
      <c r="N225" s="2" t="s">
        <v>33</v>
      </c>
      <c r="O225" s="20" t="s">
        <v>34</v>
      </c>
      <c r="P225" s="2" t="s">
        <v>1553</v>
      </c>
      <c r="Q225" s="14" t="s">
        <v>1554</v>
      </c>
      <c r="R225" s="2" t="s">
        <v>445</v>
      </c>
      <c r="S225" s="15">
        <v>1000</v>
      </c>
      <c r="T225" s="2" t="s">
        <v>325</v>
      </c>
      <c r="U225" s="2" t="s">
        <v>1555</v>
      </c>
      <c r="V225" s="2" t="s">
        <v>1556</v>
      </c>
      <c r="W225" s="2" t="s">
        <v>937</v>
      </c>
      <c r="X225" s="2" t="s">
        <v>170</v>
      </c>
      <c r="Y225" s="2">
        <f t="shared" si="9"/>
        <v>2016</v>
      </c>
      <c r="Z225" s="6">
        <f t="shared" si="10"/>
        <v>43091</v>
      </c>
      <c r="AA225" s="2">
        <f t="shared" si="11"/>
        <v>2017</v>
      </c>
    </row>
    <row r="226" spans="1:27" x14ac:dyDescent="0.35">
      <c r="A226" s="10">
        <v>42717.485439814816</v>
      </c>
      <c r="B226" s="2" t="s">
        <v>1557</v>
      </c>
      <c r="C226" s="11" t="s">
        <v>1558</v>
      </c>
      <c r="D226" s="2" t="s">
        <v>1559</v>
      </c>
      <c r="E226" s="2" t="s">
        <v>1560</v>
      </c>
      <c r="F226" s="2">
        <v>44</v>
      </c>
      <c r="G226" s="2" t="s">
        <v>110</v>
      </c>
      <c r="H226" s="13" t="s">
        <v>1561</v>
      </c>
      <c r="I226" s="13" t="s">
        <v>1562</v>
      </c>
      <c r="J226" s="6">
        <v>42717</v>
      </c>
      <c r="K226" s="6">
        <v>42727</v>
      </c>
      <c r="L226" s="2" t="s">
        <v>1563</v>
      </c>
      <c r="M226" s="2" t="s">
        <v>512</v>
      </c>
      <c r="N226" s="2" t="s">
        <v>33</v>
      </c>
      <c r="O226" s="20" t="s">
        <v>34</v>
      </c>
      <c r="P226" s="2" t="s">
        <v>1564</v>
      </c>
      <c r="Q226" s="14" t="s">
        <v>1565</v>
      </c>
      <c r="R226" s="2" t="s">
        <v>1529</v>
      </c>
      <c r="S226" s="15">
        <v>1000</v>
      </c>
      <c r="T226" s="2" t="s">
        <v>325</v>
      </c>
      <c r="U226" s="2" t="s">
        <v>1566</v>
      </c>
      <c r="V226" s="2" t="s">
        <v>1567</v>
      </c>
      <c r="W226" s="2" t="s">
        <v>65</v>
      </c>
      <c r="X226" s="2" t="s">
        <v>170</v>
      </c>
      <c r="Y226" s="2">
        <f t="shared" si="9"/>
        <v>2016</v>
      </c>
      <c r="Z226" s="6">
        <f t="shared" si="10"/>
        <v>43092</v>
      </c>
      <c r="AA226" s="2">
        <f t="shared" si="11"/>
        <v>2017</v>
      </c>
    </row>
    <row r="227" spans="1:27" x14ac:dyDescent="0.35">
      <c r="A227" s="10">
        <v>42717.490578703706</v>
      </c>
      <c r="B227" s="2" t="s">
        <v>1568</v>
      </c>
      <c r="C227" s="11" t="s">
        <v>1569</v>
      </c>
      <c r="D227" s="2" t="s">
        <v>1570</v>
      </c>
      <c r="E227" s="2" t="s">
        <v>1571</v>
      </c>
      <c r="F227" s="2">
        <v>28</v>
      </c>
      <c r="G227" s="2" t="s">
        <v>110</v>
      </c>
      <c r="H227" s="13" t="s">
        <v>1572</v>
      </c>
      <c r="I227" s="13" t="s">
        <v>1573</v>
      </c>
      <c r="J227" s="6">
        <v>42717</v>
      </c>
      <c r="K227" s="6">
        <v>42727</v>
      </c>
      <c r="L227" s="2" t="s">
        <v>1574</v>
      </c>
      <c r="M227" s="2" t="s">
        <v>742</v>
      </c>
      <c r="N227" s="2" t="s">
        <v>33</v>
      </c>
      <c r="O227" s="20" t="s">
        <v>34</v>
      </c>
      <c r="P227" s="2" t="s">
        <v>1575</v>
      </c>
      <c r="Q227" s="14" t="s">
        <v>1576</v>
      </c>
      <c r="R227" s="2" t="s">
        <v>1529</v>
      </c>
      <c r="S227" s="15">
        <v>1900</v>
      </c>
      <c r="T227" s="2" t="s">
        <v>325</v>
      </c>
      <c r="U227" s="2" t="s">
        <v>1577</v>
      </c>
      <c r="V227" s="2" t="s">
        <v>1578</v>
      </c>
      <c r="W227" s="2" t="s">
        <v>263</v>
      </c>
      <c r="X227" s="2" t="s">
        <v>170</v>
      </c>
      <c r="Y227" s="2">
        <f t="shared" si="9"/>
        <v>2016</v>
      </c>
      <c r="Z227" s="6">
        <f t="shared" si="10"/>
        <v>43092</v>
      </c>
      <c r="AA227" s="2">
        <f t="shared" si="11"/>
        <v>2017</v>
      </c>
    </row>
    <row r="228" spans="1:27" x14ac:dyDescent="0.35">
      <c r="A228" s="10">
        <v>42717.545624999999</v>
      </c>
      <c r="B228" s="2" t="s">
        <v>1579</v>
      </c>
      <c r="C228" s="11" t="s">
        <v>1580</v>
      </c>
      <c r="D228" s="2" t="s">
        <v>1581</v>
      </c>
      <c r="E228" s="2" t="s">
        <v>1582</v>
      </c>
      <c r="F228" s="2">
        <v>50</v>
      </c>
      <c r="G228" s="2" t="s">
        <v>70</v>
      </c>
      <c r="H228" s="13">
        <v>72585153</v>
      </c>
      <c r="I228" s="13">
        <v>0</v>
      </c>
      <c r="J228" s="6">
        <v>42717</v>
      </c>
      <c r="K228" s="6">
        <v>42727</v>
      </c>
      <c r="L228" s="2" t="s">
        <v>1583</v>
      </c>
      <c r="M228" s="2" t="s">
        <v>498</v>
      </c>
      <c r="N228" s="2" t="s">
        <v>33</v>
      </c>
      <c r="O228" s="20" t="s">
        <v>34</v>
      </c>
      <c r="P228" s="2" t="s">
        <v>1584</v>
      </c>
      <c r="Q228" s="14" t="s">
        <v>1585</v>
      </c>
      <c r="R228" s="2" t="s">
        <v>613</v>
      </c>
      <c r="S228" s="15">
        <v>2000</v>
      </c>
      <c r="T228" s="2" t="s">
        <v>325</v>
      </c>
      <c r="U228" s="2" t="s">
        <v>1455</v>
      </c>
      <c r="V228" s="2" t="s">
        <v>1586</v>
      </c>
      <c r="W228" s="2" t="s">
        <v>65</v>
      </c>
      <c r="X228" s="2" t="s">
        <v>170</v>
      </c>
      <c r="Y228" s="2">
        <f t="shared" si="9"/>
        <v>2016</v>
      </c>
      <c r="Z228" s="6">
        <f t="shared" si="10"/>
        <v>43092</v>
      </c>
      <c r="AA228" s="2">
        <f t="shared" si="11"/>
        <v>2017</v>
      </c>
    </row>
    <row r="229" spans="1:27" x14ac:dyDescent="0.35">
      <c r="A229" s="10">
        <v>42719.456990740742</v>
      </c>
      <c r="B229" s="2" t="s">
        <v>1587</v>
      </c>
      <c r="C229" s="11" t="s">
        <v>1588</v>
      </c>
      <c r="D229" s="2" t="s">
        <v>1589</v>
      </c>
      <c r="E229" s="2" t="s">
        <v>1590</v>
      </c>
      <c r="F229" s="2">
        <v>55</v>
      </c>
      <c r="G229" s="2" t="s">
        <v>70</v>
      </c>
      <c r="H229" s="13">
        <v>61099968</v>
      </c>
      <c r="I229" s="13">
        <v>0</v>
      </c>
      <c r="J229" s="6">
        <v>42719</v>
      </c>
      <c r="K229" s="6">
        <v>42731</v>
      </c>
      <c r="L229" s="2" t="s">
        <v>1591</v>
      </c>
      <c r="M229" s="2" t="s">
        <v>32</v>
      </c>
      <c r="N229" s="2" t="s">
        <v>33</v>
      </c>
      <c r="O229" s="20" t="s">
        <v>34</v>
      </c>
      <c r="P229" s="2" t="s">
        <v>1592</v>
      </c>
      <c r="Q229" s="14" t="s">
        <v>1593</v>
      </c>
      <c r="R229" s="2" t="s">
        <v>1594</v>
      </c>
      <c r="S229" s="15">
        <v>4000</v>
      </c>
      <c r="T229" s="2" t="s">
        <v>325</v>
      </c>
      <c r="U229" s="2" t="s">
        <v>1595</v>
      </c>
      <c r="V229" s="2" t="s">
        <v>1596</v>
      </c>
      <c r="W229" s="2" t="s">
        <v>65</v>
      </c>
      <c r="X229" s="2" t="s">
        <v>170</v>
      </c>
      <c r="Y229" s="2">
        <f t="shared" si="9"/>
        <v>2016</v>
      </c>
      <c r="Z229" s="6">
        <f t="shared" si="10"/>
        <v>43096</v>
      </c>
      <c r="AA229" s="2">
        <f t="shared" si="11"/>
        <v>2017</v>
      </c>
    </row>
    <row r="230" spans="1:27" x14ac:dyDescent="0.35">
      <c r="A230" s="10">
        <v>42719.534988425927</v>
      </c>
      <c r="B230" s="2" t="s">
        <v>1597</v>
      </c>
      <c r="C230" s="11" t="s">
        <v>822</v>
      </c>
      <c r="D230" s="2" t="s">
        <v>1598</v>
      </c>
      <c r="E230" s="2" t="s">
        <v>1599</v>
      </c>
      <c r="F230" s="2">
        <v>31</v>
      </c>
      <c r="G230" s="2" t="s">
        <v>70</v>
      </c>
      <c r="H230" s="13">
        <v>78221457</v>
      </c>
      <c r="I230" s="13">
        <v>0</v>
      </c>
      <c r="J230" s="6">
        <v>42719</v>
      </c>
      <c r="K230" s="6">
        <v>42731</v>
      </c>
      <c r="L230" s="2" t="s">
        <v>1600</v>
      </c>
      <c r="M230" s="2" t="s">
        <v>350</v>
      </c>
      <c r="N230" s="2" t="s">
        <v>33</v>
      </c>
      <c r="O230" s="20" t="s">
        <v>34</v>
      </c>
      <c r="P230" s="2" t="s">
        <v>1601</v>
      </c>
      <c r="Q230" s="14" t="s">
        <v>1602</v>
      </c>
      <c r="R230" s="2" t="s">
        <v>1603</v>
      </c>
      <c r="S230" s="15">
        <v>1000</v>
      </c>
      <c r="T230" s="2" t="s">
        <v>325</v>
      </c>
      <c r="U230" s="2" t="s">
        <v>1604</v>
      </c>
      <c r="V230" s="2" t="s">
        <v>1605</v>
      </c>
      <c r="W230" s="2" t="s">
        <v>871</v>
      </c>
      <c r="X230" s="2" t="s">
        <v>170</v>
      </c>
      <c r="Y230" s="2">
        <f t="shared" si="9"/>
        <v>2016</v>
      </c>
      <c r="Z230" s="6">
        <f t="shared" si="10"/>
        <v>43096</v>
      </c>
      <c r="AA230" s="2">
        <f t="shared" si="11"/>
        <v>2017</v>
      </c>
    </row>
    <row r="231" spans="1:27" x14ac:dyDescent="0.35">
      <c r="A231" s="10">
        <v>42719.640879629631</v>
      </c>
      <c r="B231" s="2" t="s">
        <v>1606</v>
      </c>
      <c r="C231" s="11" t="s">
        <v>1607</v>
      </c>
      <c r="D231" s="2" t="s">
        <v>1608</v>
      </c>
      <c r="E231" s="2" t="s">
        <v>1609</v>
      </c>
      <c r="F231" s="2">
        <v>64</v>
      </c>
      <c r="G231" s="2" t="s">
        <v>1610</v>
      </c>
      <c r="H231" s="13">
        <v>71271185</v>
      </c>
      <c r="I231" s="13">
        <v>22204048</v>
      </c>
      <c r="J231" s="6">
        <v>42719</v>
      </c>
      <c r="K231" s="6">
        <v>42731</v>
      </c>
      <c r="L231" s="2" t="s">
        <v>1611</v>
      </c>
      <c r="M231" s="2" t="s">
        <v>32</v>
      </c>
      <c r="N231" s="2" t="s">
        <v>33</v>
      </c>
      <c r="O231" s="20" t="s">
        <v>34</v>
      </c>
      <c r="P231" s="2" t="s">
        <v>1612</v>
      </c>
      <c r="Q231" s="14" t="s">
        <v>1613</v>
      </c>
      <c r="R231" s="2" t="s">
        <v>1482</v>
      </c>
      <c r="S231" s="15">
        <v>4000</v>
      </c>
      <c r="T231" s="2" t="s">
        <v>325</v>
      </c>
      <c r="U231" s="2" t="s">
        <v>1614</v>
      </c>
      <c r="V231" s="2" t="s">
        <v>1615</v>
      </c>
      <c r="W231" s="2" t="s">
        <v>871</v>
      </c>
      <c r="X231" s="2" t="s">
        <v>170</v>
      </c>
      <c r="Y231" s="2">
        <f t="shared" si="9"/>
        <v>2016</v>
      </c>
      <c r="Z231" s="6">
        <f t="shared" si="10"/>
        <v>43096</v>
      </c>
      <c r="AA231" s="2">
        <f t="shared" si="11"/>
        <v>2017</v>
      </c>
    </row>
    <row r="232" spans="1:27" x14ac:dyDescent="0.35">
      <c r="A232" s="10">
        <v>42719.699525462966</v>
      </c>
      <c r="B232" s="2" t="s">
        <v>1616</v>
      </c>
      <c r="C232" s="11" t="s">
        <v>1617</v>
      </c>
      <c r="D232" s="2" t="s">
        <v>1618</v>
      </c>
      <c r="E232" s="2" t="s">
        <v>1619</v>
      </c>
      <c r="F232" s="2">
        <v>25</v>
      </c>
      <c r="G232" s="2" t="s">
        <v>110</v>
      </c>
      <c r="H232" s="13" t="s">
        <v>1620</v>
      </c>
      <c r="I232" s="13" t="s">
        <v>1621</v>
      </c>
      <c r="J232" s="6">
        <v>42719</v>
      </c>
      <c r="K232" s="6">
        <v>42731</v>
      </c>
      <c r="L232" s="2" t="s">
        <v>1622</v>
      </c>
      <c r="M232" s="2" t="s">
        <v>42</v>
      </c>
      <c r="N232" s="2" t="s">
        <v>33</v>
      </c>
      <c r="O232" s="20" t="s">
        <v>34</v>
      </c>
      <c r="P232" s="2" t="s">
        <v>1623</v>
      </c>
      <c r="Q232" s="14" t="s">
        <v>1624</v>
      </c>
      <c r="R232" s="2" t="s">
        <v>692</v>
      </c>
      <c r="S232" s="15">
        <v>2000</v>
      </c>
      <c r="T232" s="2" t="s">
        <v>37</v>
      </c>
      <c r="U232" s="2" t="s">
        <v>1625</v>
      </c>
      <c r="V232" s="2" t="s">
        <v>1626</v>
      </c>
      <c r="W232" s="2" t="s">
        <v>263</v>
      </c>
      <c r="X232" s="2" t="s">
        <v>170</v>
      </c>
      <c r="Y232" s="2">
        <f t="shared" si="9"/>
        <v>2016</v>
      </c>
      <c r="Z232" s="6">
        <f t="shared" si="10"/>
        <v>43096</v>
      </c>
      <c r="AA232" s="2">
        <f t="shared" si="11"/>
        <v>2017</v>
      </c>
    </row>
    <row r="233" spans="1:27" x14ac:dyDescent="0.35">
      <c r="A233" s="10">
        <v>42720.408055555556</v>
      </c>
      <c r="B233" s="2" t="s">
        <v>1627</v>
      </c>
      <c r="C233" s="11" t="s">
        <v>1628</v>
      </c>
      <c r="D233" s="2" t="s">
        <v>1629</v>
      </c>
      <c r="E233" s="2" t="s">
        <v>1630</v>
      </c>
      <c r="F233" s="2">
        <v>65</v>
      </c>
      <c r="G233" s="2" t="s">
        <v>1631</v>
      </c>
      <c r="H233" s="13">
        <v>78520857</v>
      </c>
      <c r="I233" s="13">
        <v>25113400</v>
      </c>
      <c r="J233" s="6">
        <v>42719</v>
      </c>
      <c r="K233" s="6">
        <v>42731</v>
      </c>
      <c r="L233" s="2" t="s">
        <v>1632</v>
      </c>
      <c r="M233" s="2" t="s">
        <v>51</v>
      </c>
      <c r="N233" s="2" t="s">
        <v>33</v>
      </c>
      <c r="O233" s="20" t="s">
        <v>34</v>
      </c>
      <c r="P233" s="2" t="s">
        <v>1633</v>
      </c>
      <c r="Q233" s="14" t="s">
        <v>1634</v>
      </c>
      <c r="R233" s="2" t="s">
        <v>543</v>
      </c>
      <c r="S233" s="15">
        <v>1000</v>
      </c>
      <c r="T233" s="2" t="s">
        <v>325</v>
      </c>
      <c r="U233" s="2" t="s">
        <v>1635</v>
      </c>
      <c r="V233" s="2" t="s">
        <v>1636</v>
      </c>
      <c r="W233" s="2" t="s">
        <v>987</v>
      </c>
      <c r="X233" s="2" t="s">
        <v>170</v>
      </c>
      <c r="Y233" s="2">
        <f t="shared" si="9"/>
        <v>2016</v>
      </c>
      <c r="Z233" s="6">
        <f t="shared" si="10"/>
        <v>43096</v>
      </c>
      <c r="AA233" s="2">
        <f t="shared" si="11"/>
        <v>2017</v>
      </c>
    </row>
    <row r="234" spans="1:27" x14ac:dyDescent="0.35">
      <c r="A234" s="10">
        <v>42720.505115740743</v>
      </c>
      <c r="B234" s="2" t="s">
        <v>1637</v>
      </c>
      <c r="C234" s="11" t="s">
        <v>1638</v>
      </c>
      <c r="D234" s="2" t="s">
        <v>1639</v>
      </c>
      <c r="E234" s="2" t="s">
        <v>1640</v>
      </c>
      <c r="F234" s="2">
        <v>24</v>
      </c>
      <c r="G234" s="2" t="s">
        <v>110</v>
      </c>
      <c r="H234" s="13">
        <v>77408710</v>
      </c>
      <c r="I234" s="13">
        <v>0</v>
      </c>
      <c r="J234" s="6">
        <v>42720</v>
      </c>
      <c r="K234" s="6">
        <v>42732</v>
      </c>
      <c r="L234" s="2" t="s">
        <v>1641</v>
      </c>
      <c r="M234" s="2" t="s">
        <v>51</v>
      </c>
      <c r="N234" s="2" t="s">
        <v>33</v>
      </c>
      <c r="O234" s="20" t="s">
        <v>34</v>
      </c>
      <c r="P234" s="2" t="s">
        <v>1642</v>
      </c>
      <c r="Q234" s="14" t="s">
        <v>1643</v>
      </c>
      <c r="R234" s="2" t="s">
        <v>1644</v>
      </c>
      <c r="S234" s="15">
        <v>2000</v>
      </c>
      <c r="T234" s="2" t="s">
        <v>325</v>
      </c>
      <c r="U234" s="2" t="s">
        <v>1645</v>
      </c>
      <c r="V234" s="2" t="s">
        <v>1646</v>
      </c>
      <c r="W234" s="2" t="s">
        <v>263</v>
      </c>
      <c r="X234" s="2" t="s">
        <v>170</v>
      </c>
      <c r="Y234" s="2">
        <f t="shared" si="9"/>
        <v>2016</v>
      </c>
      <c r="Z234" s="6">
        <f t="shared" si="10"/>
        <v>43097</v>
      </c>
      <c r="AA234" s="2">
        <f t="shared" si="11"/>
        <v>2017</v>
      </c>
    </row>
    <row r="235" spans="1:27" x14ac:dyDescent="0.35">
      <c r="A235" s="10">
        <v>42720.545891203707</v>
      </c>
      <c r="B235" s="2" t="s">
        <v>1647</v>
      </c>
      <c r="C235" s="11" t="s">
        <v>786</v>
      </c>
      <c r="D235" s="2" t="s">
        <v>787</v>
      </c>
      <c r="E235" s="2" t="s">
        <v>788</v>
      </c>
      <c r="F235" s="2">
        <v>41</v>
      </c>
      <c r="G235" s="2" t="s">
        <v>789</v>
      </c>
      <c r="H235" s="13">
        <v>77623498</v>
      </c>
      <c r="I235" s="13">
        <v>25198486</v>
      </c>
      <c r="J235" s="6">
        <v>42720</v>
      </c>
      <c r="K235" s="6">
        <v>42732</v>
      </c>
      <c r="L235" s="2" t="s">
        <v>790</v>
      </c>
      <c r="M235" s="2" t="s">
        <v>512</v>
      </c>
      <c r="N235" s="2" t="s">
        <v>33</v>
      </c>
      <c r="O235" s="20" t="s">
        <v>34</v>
      </c>
      <c r="P235" s="2" t="s">
        <v>791</v>
      </c>
      <c r="Q235" s="14" t="s">
        <v>792</v>
      </c>
      <c r="R235" s="2" t="s">
        <v>44</v>
      </c>
      <c r="S235" s="15">
        <v>1000</v>
      </c>
      <c r="T235" s="2">
        <v>0</v>
      </c>
      <c r="U235" s="2" t="s">
        <v>793</v>
      </c>
      <c r="V235" s="2" t="s">
        <v>794</v>
      </c>
      <c r="W235" s="2" t="s">
        <v>65</v>
      </c>
      <c r="X235" s="2" t="s">
        <v>170</v>
      </c>
      <c r="Y235" s="2">
        <f t="shared" si="9"/>
        <v>2016</v>
      </c>
      <c r="Z235" s="6">
        <f t="shared" si="10"/>
        <v>43097</v>
      </c>
      <c r="AA235" s="2">
        <f t="shared" si="11"/>
        <v>2017</v>
      </c>
    </row>
    <row r="236" spans="1:27" x14ac:dyDescent="0.35">
      <c r="A236" s="10">
        <v>42720.565520833334</v>
      </c>
      <c r="B236" s="2" t="s">
        <v>1648</v>
      </c>
      <c r="C236" s="11" t="s">
        <v>678</v>
      </c>
      <c r="D236" s="2" t="s">
        <v>679</v>
      </c>
      <c r="E236" s="2" t="s">
        <v>680</v>
      </c>
      <c r="F236" s="2">
        <v>56</v>
      </c>
      <c r="G236" s="2" t="s">
        <v>1649</v>
      </c>
      <c r="H236" s="13">
        <v>78545843</v>
      </c>
      <c r="I236" s="13">
        <v>0</v>
      </c>
      <c r="J236" s="6">
        <v>42720</v>
      </c>
      <c r="K236" s="6">
        <v>42732</v>
      </c>
      <c r="L236" s="2" t="s">
        <v>681</v>
      </c>
      <c r="M236" s="2" t="s">
        <v>42</v>
      </c>
      <c r="N236" s="2" t="s">
        <v>33</v>
      </c>
      <c r="O236" s="20" t="s">
        <v>34</v>
      </c>
      <c r="P236" s="2" t="s">
        <v>682</v>
      </c>
      <c r="Q236" s="14" t="s">
        <v>1650</v>
      </c>
      <c r="R236" s="2" t="s">
        <v>44</v>
      </c>
      <c r="S236" s="15">
        <v>3000</v>
      </c>
      <c r="T236" s="2">
        <v>0</v>
      </c>
      <c r="U236" s="2" t="s">
        <v>1651</v>
      </c>
      <c r="V236" s="2" t="s">
        <v>1652</v>
      </c>
      <c r="W236" s="2" t="s">
        <v>65</v>
      </c>
      <c r="X236" s="2" t="s">
        <v>170</v>
      </c>
      <c r="Y236" s="2">
        <f t="shared" si="9"/>
        <v>2016</v>
      </c>
      <c r="Z236" s="6">
        <f t="shared" si="10"/>
        <v>43097</v>
      </c>
      <c r="AA236" s="2">
        <f t="shared" si="11"/>
        <v>2017</v>
      </c>
    </row>
    <row r="237" spans="1:27" x14ac:dyDescent="0.35">
      <c r="A237" s="10">
        <v>42720.659039351849</v>
      </c>
      <c r="B237" s="2" t="s">
        <v>1653</v>
      </c>
      <c r="C237" s="11" t="s">
        <v>1654</v>
      </c>
      <c r="D237" s="2" t="s">
        <v>1655</v>
      </c>
      <c r="E237" s="2" t="s">
        <v>1656</v>
      </c>
      <c r="F237" s="2">
        <v>39</v>
      </c>
      <c r="G237" s="2" t="s">
        <v>70</v>
      </c>
      <c r="H237" s="13">
        <v>77441183</v>
      </c>
      <c r="I237" s="13">
        <v>0</v>
      </c>
      <c r="J237" s="6">
        <v>42720</v>
      </c>
      <c r="K237" s="6">
        <v>42732</v>
      </c>
      <c r="L237" s="2" t="s">
        <v>1657</v>
      </c>
      <c r="M237" s="2" t="s">
        <v>32</v>
      </c>
      <c r="N237" s="2" t="s">
        <v>33</v>
      </c>
      <c r="O237" s="20" t="s">
        <v>34</v>
      </c>
      <c r="P237" s="2" t="s">
        <v>1658</v>
      </c>
      <c r="Q237" s="14" t="s">
        <v>1659</v>
      </c>
      <c r="R237" s="2" t="s">
        <v>44</v>
      </c>
      <c r="S237" s="15">
        <v>15000</v>
      </c>
      <c r="T237" s="2">
        <v>0</v>
      </c>
      <c r="U237" s="2" t="s">
        <v>1660</v>
      </c>
      <c r="V237" s="2" t="s">
        <v>1661</v>
      </c>
      <c r="W237" s="2" t="s">
        <v>65</v>
      </c>
      <c r="X237" s="2" t="s">
        <v>170</v>
      </c>
      <c r="Y237" s="2">
        <f t="shared" si="9"/>
        <v>2016</v>
      </c>
      <c r="Z237" s="6">
        <f t="shared" si="10"/>
        <v>43097</v>
      </c>
      <c r="AA237" s="2">
        <f t="shared" si="11"/>
        <v>2017</v>
      </c>
    </row>
    <row r="238" spans="1:27" x14ac:dyDescent="0.35">
      <c r="A238" s="10">
        <v>42720.702233796299</v>
      </c>
      <c r="B238" s="2" t="s">
        <v>1662</v>
      </c>
      <c r="C238" s="11" t="s">
        <v>1663</v>
      </c>
      <c r="D238" s="2" t="s">
        <v>1664</v>
      </c>
      <c r="E238" s="2" t="s">
        <v>1665</v>
      </c>
      <c r="F238" s="2">
        <v>27</v>
      </c>
      <c r="G238" s="2" t="s">
        <v>110</v>
      </c>
      <c r="H238" s="13">
        <v>78707370</v>
      </c>
      <c r="I238" s="13">
        <v>0</v>
      </c>
      <c r="J238" s="6">
        <v>42720</v>
      </c>
      <c r="K238" s="6">
        <v>42732</v>
      </c>
      <c r="L238" s="2" t="s">
        <v>1666</v>
      </c>
      <c r="M238" s="2" t="s">
        <v>32</v>
      </c>
      <c r="N238" s="2" t="s">
        <v>33</v>
      </c>
      <c r="O238" s="20" t="s">
        <v>34</v>
      </c>
      <c r="P238" s="2" t="s">
        <v>1667</v>
      </c>
      <c r="Q238" s="14" t="s">
        <v>1668</v>
      </c>
      <c r="R238" s="2" t="s">
        <v>245</v>
      </c>
      <c r="S238" s="15">
        <v>1100</v>
      </c>
      <c r="T238" s="2" t="s">
        <v>37</v>
      </c>
      <c r="U238" s="2" t="s">
        <v>1669</v>
      </c>
      <c r="V238" s="2" t="s">
        <v>1670</v>
      </c>
      <c r="W238" s="2" t="s">
        <v>1394</v>
      </c>
      <c r="X238" s="2" t="s">
        <v>170</v>
      </c>
      <c r="Y238" s="2">
        <f t="shared" si="9"/>
        <v>2016</v>
      </c>
      <c r="Z238" s="6">
        <f t="shared" si="10"/>
        <v>43097</v>
      </c>
      <c r="AA238" s="2">
        <f t="shared" si="11"/>
        <v>2017</v>
      </c>
    </row>
    <row r="239" spans="1:27" x14ac:dyDescent="0.35">
      <c r="A239" s="10">
        <v>42720.745937500003</v>
      </c>
      <c r="B239" s="2" t="s">
        <v>1671</v>
      </c>
      <c r="C239" s="11" t="s">
        <v>1672</v>
      </c>
      <c r="D239" s="2" t="s">
        <v>1673</v>
      </c>
      <c r="E239" s="2" t="s">
        <v>1674</v>
      </c>
      <c r="F239" s="2">
        <v>26</v>
      </c>
      <c r="G239" s="2" t="s">
        <v>110</v>
      </c>
      <c r="H239" s="13">
        <v>76760977</v>
      </c>
      <c r="I239" s="13" t="s">
        <v>1675</v>
      </c>
      <c r="J239" s="6">
        <v>42720</v>
      </c>
      <c r="K239" s="6">
        <v>42732</v>
      </c>
      <c r="L239" s="2" t="s">
        <v>1676</v>
      </c>
      <c r="M239" s="2" t="s">
        <v>1677</v>
      </c>
      <c r="N239" s="2" t="s">
        <v>33</v>
      </c>
      <c r="O239" s="20" t="s">
        <v>34</v>
      </c>
      <c r="P239" s="2" t="s">
        <v>1678</v>
      </c>
      <c r="Q239" s="14" t="s">
        <v>1679</v>
      </c>
      <c r="R239" s="2" t="s">
        <v>1529</v>
      </c>
      <c r="S239" s="15">
        <v>5000</v>
      </c>
      <c r="T239" s="2" t="s">
        <v>325</v>
      </c>
      <c r="U239" s="2" t="s">
        <v>1680</v>
      </c>
      <c r="V239" s="2" t="s">
        <v>1681</v>
      </c>
      <c r="W239" s="2" t="s">
        <v>263</v>
      </c>
      <c r="X239" s="2" t="s">
        <v>170</v>
      </c>
      <c r="Y239" s="2">
        <f t="shared" si="9"/>
        <v>2016</v>
      </c>
      <c r="Z239" s="6">
        <f t="shared" si="10"/>
        <v>43097</v>
      </c>
      <c r="AA239" s="2">
        <f t="shared" si="11"/>
        <v>2017</v>
      </c>
    </row>
    <row r="240" spans="1:27" x14ac:dyDescent="0.35">
      <c r="A240" s="10">
        <v>42720.767256944448</v>
      </c>
      <c r="B240" s="2" t="s">
        <v>1682</v>
      </c>
      <c r="C240" s="11" t="s">
        <v>1683</v>
      </c>
      <c r="D240" s="2" t="s">
        <v>1408</v>
      </c>
      <c r="E240" s="2" t="s">
        <v>1684</v>
      </c>
      <c r="F240" s="2">
        <v>53</v>
      </c>
      <c r="G240" s="2" t="s">
        <v>1145</v>
      </c>
      <c r="H240" s="13">
        <v>77458500</v>
      </c>
      <c r="I240" s="13">
        <v>0</v>
      </c>
      <c r="J240" s="6">
        <v>42720</v>
      </c>
      <c r="K240" s="6">
        <v>42732</v>
      </c>
      <c r="L240" s="2" t="s">
        <v>1685</v>
      </c>
      <c r="M240" s="2" t="s">
        <v>32</v>
      </c>
      <c r="N240" s="2" t="s">
        <v>33</v>
      </c>
      <c r="O240" s="20" t="s">
        <v>34</v>
      </c>
      <c r="P240" s="16" t="s">
        <v>1686</v>
      </c>
      <c r="Q240" s="14" t="s">
        <v>1687</v>
      </c>
      <c r="R240" s="2" t="s">
        <v>1688</v>
      </c>
      <c r="S240" s="15">
        <v>25000</v>
      </c>
      <c r="T240" s="2" t="s">
        <v>325</v>
      </c>
      <c r="U240" s="2" t="s">
        <v>285</v>
      </c>
      <c r="V240" s="2" t="s">
        <v>1688</v>
      </c>
      <c r="W240" s="2" t="s">
        <v>65</v>
      </c>
      <c r="X240" s="2" t="s">
        <v>170</v>
      </c>
      <c r="Y240" s="2">
        <f t="shared" si="9"/>
        <v>2016</v>
      </c>
      <c r="Z240" s="6">
        <f t="shared" si="10"/>
        <v>43097</v>
      </c>
      <c r="AA240" s="2">
        <f t="shared" si="11"/>
        <v>2017</v>
      </c>
    </row>
    <row r="241" spans="1:27" x14ac:dyDescent="0.35">
      <c r="A241" s="10">
        <v>42738.477569444447</v>
      </c>
      <c r="B241" s="2" t="s">
        <v>1689</v>
      </c>
      <c r="C241" s="11" t="s">
        <v>1690</v>
      </c>
      <c r="D241" s="2" t="s">
        <v>1691</v>
      </c>
      <c r="E241" s="2" t="s">
        <v>1692</v>
      </c>
      <c r="F241" s="2">
        <v>18</v>
      </c>
      <c r="G241" s="2" t="s">
        <v>110</v>
      </c>
      <c r="H241" s="13">
        <v>22740279</v>
      </c>
      <c r="I241" s="13">
        <v>0</v>
      </c>
      <c r="J241" s="6">
        <v>42738</v>
      </c>
      <c r="K241" s="6">
        <v>42748</v>
      </c>
      <c r="L241" s="2" t="s">
        <v>1693</v>
      </c>
      <c r="M241" s="2" t="s">
        <v>32</v>
      </c>
      <c r="N241" s="2" t="s">
        <v>33</v>
      </c>
      <c r="O241" s="20" t="s">
        <v>34</v>
      </c>
      <c r="P241" s="2" t="s">
        <v>1694</v>
      </c>
      <c r="Q241" s="14" t="s">
        <v>1695</v>
      </c>
      <c r="R241" s="2" t="s">
        <v>1696</v>
      </c>
      <c r="S241" s="15">
        <v>1200</v>
      </c>
      <c r="T241" s="2" t="s">
        <v>325</v>
      </c>
      <c r="U241" s="2" t="s">
        <v>1188</v>
      </c>
      <c r="V241" s="2" t="s">
        <v>1696</v>
      </c>
      <c r="W241" s="2" t="s">
        <v>1697</v>
      </c>
      <c r="X241" s="2" t="s">
        <v>170</v>
      </c>
      <c r="Y241" s="2">
        <f t="shared" si="9"/>
        <v>2017</v>
      </c>
      <c r="Z241" s="6">
        <f t="shared" si="10"/>
        <v>43113</v>
      </c>
      <c r="AA241" s="2">
        <f t="shared" si="11"/>
        <v>2018</v>
      </c>
    </row>
    <row r="242" spans="1:27" x14ac:dyDescent="0.35">
      <c r="A242" s="10">
        <v>42738.494583333333</v>
      </c>
      <c r="B242" s="2" t="s">
        <v>1698</v>
      </c>
      <c r="C242" s="11" t="s">
        <v>1396</v>
      </c>
      <c r="D242" s="2" t="s">
        <v>1397</v>
      </c>
      <c r="E242" s="2" t="s">
        <v>1398</v>
      </c>
      <c r="F242" s="2">
        <v>47</v>
      </c>
      <c r="G242" s="2" t="s">
        <v>1399</v>
      </c>
      <c r="H242" s="13">
        <v>78835938</v>
      </c>
      <c r="I242" s="13">
        <v>0</v>
      </c>
      <c r="J242" s="6">
        <v>42738</v>
      </c>
      <c r="K242" s="6">
        <v>42748</v>
      </c>
      <c r="L242" s="2" t="s">
        <v>1400</v>
      </c>
      <c r="M242" s="2" t="s">
        <v>32</v>
      </c>
      <c r="N242" s="2" t="s">
        <v>33</v>
      </c>
      <c r="O242" s="20" t="s">
        <v>34</v>
      </c>
      <c r="P242" s="2" t="s">
        <v>1401</v>
      </c>
      <c r="Q242" s="14" t="s">
        <v>1402</v>
      </c>
      <c r="R242" s="2" t="s">
        <v>44</v>
      </c>
      <c r="S242" s="15">
        <v>1500</v>
      </c>
      <c r="T242" s="2">
        <v>0</v>
      </c>
      <c r="U242" s="2" t="s">
        <v>1699</v>
      </c>
      <c r="V242" s="2" t="s">
        <v>1700</v>
      </c>
      <c r="W242" s="2" t="s">
        <v>987</v>
      </c>
      <c r="X242" s="2" t="s">
        <v>170</v>
      </c>
      <c r="Y242" s="2">
        <f t="shared" si="9"/>
        <v>2017</v>
      </c>
      <c r="Z242" s="6">
        <f t="shared" si="10"/>
        <v>43113</v>
      </c>
      <c r="AA242" s="2">
        <f t="shared" si="11"/>
        <v>2018</v>
      </c>
    </row>
    <row r="243" spans="1:27" x14ac:dyDescent="0.35">
      <c r="A243" s="10">
        <v>42738.512164351851</v>
      </c>
      <c r="B243" s="2" t="s">
        <v>1701</v>
      </c>
      <c r="C243" s="11" t="s">
        <v>1702</v>
      </c>
      <c r="D243" s="2" t="s">
        <v>1703</v>
      </c>
      <c r="E243" s="2" t="s">
        <v>1704</v>
      </c>
      <c r="F243" s="2">
        <v>70</v>
      </c>
      <c r="G243" s="2" t="s">
        <v>1705</v>
      </c>
      <c r="H243" s="13">
        <v>70058829</v>
      </c>
      <c r="I243" s="13">
        <v>22325238</v>
      </c>
      <c r="J243" s="6">
        <v>42738</v>
      </c>
      <c r="K243" s="6">
        <v>42748</v>
      </c>
      <c r="L243" s="2" t="s">
        <v>1706</v>
      </c>
      <c r="M243" s="2" t="s">
        <v>598</v>
      </c>
      <c r="N243" s="2" t="s">
        <v>33</v>
      </c>
      <c r="O243" s="20" t="s">
        <v>34</v>
      </c>
      <c r="P243" s="2" t="s">
        <v>1707</v>
      </c>
      <c r="Q243" s="14" t="s">
        <v>1708</v>
      </c>
      <c r="R243" s="2" t="s">
        <v>36</v>
      </c>
      <c r="S243" s="15">
        <v>2000</v>
      </c>
      <c r="T243" s="2" t="s">
        <v>37</v>
      </c>
      <c r="U243" s="2" t="s">
        <v>1709</v>
      </c>
      <c r="V243" s="2" t="s">
        <v>1710</v>
      </c>
      <c r="W243" s="2" t="s">
        <v>65</v>
      </c>
      <c r="X243" s="2" t="s">
        <v>170</v>
      </c>
      <c r="Y243" s="2">
        <f t="shared" si="9"/>
        <v>2017</v>
      </c>
      <c r="Z243" s="6">
        <f t="shared" si="10"/>
        <v>43113</v>
      </c>
      <c r="AA243" s="2">
        <f t="shared" si="11"/>
        <v>2018</v>
      </c>
    </row>
    <row r="244" spans="1:27" x14ac:dyDescent="0.35">
      <c r="A244" s="10">
        <v>42738.67454861111</v>
      </c>
      <c r="B244" s="2" t="s">
        <v>1711</v>
      </c>
      <c r="C244" s="11" t="s">
        <v>721</v>
      </c>
      <c r="D244" s="2" t="s">
        <v>722</v>
      </c>
      <c r="E244" s="2" t="s">
        <v>723</v>
      </c>
      <c r="F244" s="2">
        <v>25</v>
      </c>
      <c r="G244" s="2" t="s">
        <v>110</v>
      </c>
      <c r="H244" s="13" t="s">
        <v>724</v>
      </c>
      <c r="I244" s="13">
        <v>0</v>
      </c>
      <c r="J244" s="6">
        <v>42738</v>
      </c>
      <c r="K244" s="6">
        <v>42748</v>
      </c>
      <c r="L244" s="2" t="s">
        <v>725</v>
      </c>
      <c r="M244" s="2" t="s">
        <v>51</v>
      </c>
      <c r="N244" s="2" t="s">
        <v>33</v>
      </c>
      <c r="O244" s="20" t="s">
        <v>34</v>
      </c>
      <c r="P244" s="2" t="s">
        <v>726</v>
      </c>
      <c r="Q244" s="14" t="s">
        <v>1712</v>
      </c>
      <c r="R244" s="2" t="s">
        <v>44</v>
      </c>
      <c r="S244" s="15">
        <v>1000</v>
      </c>
      <c r="T244" s="2">
        <v>0</v>
      </c>
      <c r="U244" s="2" t="s">
        <v>728</v>
      </c>
      <c r="V244" s="2" t="s">
        <v>1713</v>
      </c>
      <c r="W244" s="2" t="s">
        <v>263</v>
      </c>
      <c r="X244" s="2" t="s">
        <v>170</v>
      </c>
      <c r="Y244" s="2">
        <f t="shared" si="9"/>
        <v>2017</v>
      </c>
      <c r="Z244" s="6">
        <f t="shared" si="10"/>
        <v>43113</v>
      </c>
      <c r="AA244" s="2">
        <f t="shared" si="11"/>
        <v>2018</v>
      </c>
    </row>
    <row r="245" spans="1:27" x14ac:dyDescent="0.35">
      <c r="A245" s="10">
        <v>42738.693402777775</v>
      </c>
      <c r="B245" s="2" t="s">
        <v>1714</v>
      </c>
      <c r="C245" s="11" t="s">
        <v>1715</v>
      </c>
      <c r="D245" s="2" t="s">
        <v>1716</v>
      </c>
      <c r="E245" s="2" t="s">
        <v>1717</v>
      </c>
      <c r="F245" s="2">
        <v>35</v>
      </c>
      <c r="G245" s="2" t="s">
        <v>1718</v>
      </c>
      <c r="H245" s="13">
        <v>73164888</v>
      </c>
      <c r="I245" s="13">
        <v>0</v>
      </c>
      <c r="J245" s="6">
        <v>42738</v>
      </c>
      <c r="K245" s="6">
        <v>42748</v>
      </c>
      <c r="L245" s="2" t="s">
        <v>1719</v>
      </c>
      <c r="M245" s="2" t="s">
        <v>1677</v>
      </c>
      <c r="N245" s="2" t="s">
        <v>33</v>
      </c>
      <c r="O245" s="20" t="s">
        <v>34</v>
      </c>
      <c r="P245" s="2" t="s">
        <v>1720</v>
      </c>
      <c r="Q245" s="14" t="s">
        <v>1721</v>
      </c>
      <c r="R245" s="2" t="s">
        <v>1722</v>
      </c>
      <c r="S245" s="15">
        <v>1000</v>
      </c>
      <c r="T245" s="2" t="s">
        <v>37</v>
      </c>
      <c r="U245" s="2" t="s">
        <v>1723</v>
      </c>
      <c r="V245" s="2" t="s">
        <v>1724</v>
      </c>
      <c r="W245" s="2" t="s">
        <v>65</v>
      </c>
      <c r="X245" s="2" t="s">
        <v>170</v>
      </c>
      <c r="Y245" s="2">
        <f t="shared" si="9"/>
        <v>2017</v>
      </c>
      <c r="Z245" s="6">
        <f t="shared" si="10"/>
        <v>43113</v>
      </c>
      <c r="AA245" s="2">
        <f t="shared" si="11"/>
        <v>2018</v>
      </c>
    </row>
    <row r="246" spans="1:27" x14ac:dyDescent="0.35">
      <c r="A246" s="10">
        <v>42738.72519675926</v>
      </c>
      <c r="B246" s="2" t="s">
        <v>1725</v>
      </c>
      <c r="C246" s="11" t="s">
        <v>1726</v>
      </c>
      <c r="D246" s="2" t="s">
        <v>1727</v>
      </c>
      <c r="E246" s="2" t="s">
        <v>1728</v>
      </c>
      <c r="F246" s="2">
        <v>27</v>
      </c>
      <c r="G246" s="2" t="s">
        <v>110</v>
      </c>
      <c r="H246" s="13">
        <v>78194667</v>
      </c>
      <c r="I246" s="13">
        <v>0</v>
      </c>
      <c r="J246" s="6">
        <v>42738</v>
      </c>
      <c r="K246" s="6">
        <v>42748</v>
      </c>
      <c r="L246" s="2" t="s">
        <v>1729</v>
      </c>
      <c r="M246" s="2" t="s">
        <v>42</v>
      </c>
      <c r="N246" s="2" t="s">
        <v>33</v>
      </c>
      <c r="O246" s="20" t="s">
        <v>1730</v>
      </c>
      <c r="P246" s="2" t="s">
        <v>1731</v>
      </c>
      <c r="Q246" s="14" t="s">
        <v>1732</v>
      </c>
      <c r="R246" s="2" t="s">
        <v>1733</v>
      </c>
      <c r="S246" s="15">
        <v>1100</v>
      </c>
      <c r="T246" s="2" t="s">
        <v>37</v>
      </c>
      <c r="U246" s="2" t="s">
        <v>1734</v>
      </c>
      <c r="V246" s="2" t="s">
        <v>1735</v>
      </c>
      <c r="W246" s="2" t="s">
        <v>263</v>
      </c>
      <c r="X246" s="2" t="s">
        <v>170</v>
      </c>
      <c r="Y246" s="2">
        <f t="shared" si="9"/>
        <v>2017</v>
      </c>
      <c r="Z246" s="6">
        <f t="shared" si="10"/>
        <v>43113</v>
      </c>
      <c r="AA246" s="2">
        <f t="shared" si="11"/>
        <v>2018</v>
      </c>
    </row>
    <row r="247" spans="1:27" x14ac:dyDescent="0.35">
      <c r="A247" s="10">
        <v>42738.75849537037</v>
      </c>
      <c r="B247" s="2" t="s">
        <v>1736</v>
      </c>
      <c r="C247" s="11" t="s">
        <v>1737</v>
      </c>
      <c r="D247" s="2" t="s">
        <v>1738</v>
      </c>
      <c r="E247" s="2" t="s">
        <v>603</v>
      </c>
      <c r="F247" s="2">
        <v>24</v>
      </c>
      <c r="G247" s="2" t="s">
        <v>110</v>
      </c>
      <c r="H247" s="13">
        <v>76010886</v>
      </c>
      <c r="I247" s="13">
        <v>0</v>
      </c>
      <c r="J247" s="6">
        <v>42738</v>
      </c>
      <c r="K247" s="6">
        <v>42748</v>
      </c>
      <c r="L247" s="2" t="s">
        <v>1739</v>
      </c>
      <c r="M247" s="2" t="s">
        <v>512</v>
      </c>
      <c r="N247" s="2" t="s">
        <v>33</v>
      </c>
      <c r="O247" s="20" t="s">
        <v>34</v>
      </c>
      <c r="P247" s="2" t="s">
        <v>1740</v>
      </c>
      <c r="Q247" s="14" t="s">
        <v>1741</v>
      </c>
      <c r="R247" s="2" t="s">
        <v>1742</v>
      </c>
      <c r="S247" s="15">
        <v>2200</v>
      </c>
      <c r="T247" s="2" t="s">
        <v>37</v>
      </c>
      <c r="U247" s="2" t="s">
        <v>1743</v>
      </c>
      <c r="V247" s="2" t="s">
        <v>1744</v>
      </c>
      <c r="W247" s="2" t="s">
        <v>263</v>
      </c>
      <c r="X247" s="2" t="s">
        <v>170</v>
      </c>
      <c r="Y247" s="2">
        <f t="shared" si="9"/>
        <v>2017</v>
      </c>
      <c r="Z247" s="6">
        <f t="shared" si="10"/>
        <v>43113</v>
      </c>
      <c r="AA247" s="2">
        <f t="shared" si="11"/>
        <v>2018</v>
      </c>
    </row>
    <row r="248" spans="1:27" x14ac:dyDescent="0.35">
      <c r="A248" s="10">
        <v>42738.782129629632</v>
      </c>
      <c r="B248" s="2" t="s">
        <v>1745</v>
      </c>
      <c r="C248" s="11" t="s">
        <v>695</v>
      </c>
      <c r="D248" s="2" t="s">
        <v>696</v>
      </c>
      <c r="E248" s="2" t="s">
        <v>697</v>
      </c>
      <c r="F248" s="2">
        <v>0</v>
      </c>
      <c r="G248" s="2">
        <v>0</v>
      </c>
      <c r="H248" s="13" t="s">
        <v>698</v>
      </c>
      <c r="I248" s="13">
        <v>0</v>
      </c>
      <c r="J248" s="6">
        <v>42718</v>
      </c>
      <c r="K248" s="6">
        <v>43095</v>
      </c>
      <c r="L248" s="2" t="s">
        <v>699</v>
      </c>
      <c r="M248" s="2" t="s">
        <v>700</v>
      </c>
      <c r="N248" s="2" t="s">
        <v>701</v>
      </c>
      <c r="O248" s="20" t="s">
        <v>702</v>
      </c>
      <c r="P248" s="2" t="s">
        <v>703</v>
      </c>
      <c r="Q248" s="14">
        <v>0</v>
      </c>
      <c r="R248" s="2" t="s">
        <v>44</v>
      </c>
      <c r="S248" s="15">
        <v>1000</v>
      </c>
      <c r="T248" s="2">
        <v>0</v>
      </c>
      <c r="U248" s="2" t="s">
        <v>1746</v>
      </c>
      <c r="V248" s="2" t="s">
        <v>1747</v>
      </c>
      <c r="W248" s="2" t="s">
        <v>65</v>
      </c>
      <c r="X248" s="2" t="s">
        <v>170</v>
      </c>
      <c r="Y248" s="2">
        <f t="shared" si="9"/>
        <v>2017</v>
      </c>
      <c r="Z248" s="6">
        <f t="shared" si="10"/>
        <v>43460</v>
      </c>
      <c r="AA248" s="2">
        <f t="shared" si="11"/>
        <v>2018</v>
      </c>
    </row>
    <row r="249" spans="1:27" x14ac:dyDescent="0.35">
      <c r="A249" s="10">
        <v>42739.445254629631</v>
      </c>
      <c r="B249" s="2" t="s">
        <v>1748</v>
      </c>
      <c r="C249" s="11" t="s">
        <v>1749</v>
      </c>
      <c r="D249" s="2" t="s">
        <v>1750</v>
      </c>
      <c r="E249" s="2" t="s">
        <v>1751</v>
      </c>
      <c r="F249" s="2">
        <v>18</v>
      </c>
      <c r="G249" s="2" t="s">
        <v>110</v>
      </c>
      <c r="H249" s="13">
        <v>25113400</v>
      </c>
      <c r="I249" s="13">
        <v>0</v>
      </c>
      <c r="J249" s="6">
        <v>42738</v>
      </c>
      <c r="K249" s="6">
        <v>42748</v>
      </c>
      <c r="L249" s="2" t="s">
        <v>1752</v>
      </c>
      <c r="M249" s="2" t="s">
        <v>51</v>
      </c>
      <c r="N249" s="2" t="s">
        <v>33</v>
      </c>
      <c r="O249" s="20" t="s">
        <v>34</v>
      </c>
      <c r="P249" s="2" t="s">
        <v>1753</v>
      </c>
      <c r="Q249" s="14" t="s">
        <v>1754</v>
      </c>
      <c r="R249" s="2" t="s">
        <v>912</v>
      </c>
      <c r="S249" s="15">
        <v>2000</v>
      </c>
      <c r="T249" s="2" t="s">
        <v>325</v>
      </c>
      <c r="U249" s="2" t="s">
        <v>538</v>
      </c>
      <c r="V249" s="2" t="s">
        <v>912</v>
      </c>
      <c r="W249" s="2" t="s">
        <v>1755</v>
      </c>
      <c r="X249" s="2" t="s">
        <v>170</v>
      </c>
      <c r="Y249" s="2">
        <f t="shared" si="9"/>
        <v>2017</v>
      </c>
      <c r="Z249" s="6">
        <f t="shared" si="10"/>
        <v>43113</v>
      </c>
      <c r="AA249" s="2">
        <f t="shared" si="11"/>
        <v>2018</v>
      </c>
    </row>
    <row r="250" spans="1:27" x14ac:dyDescent="0.35">
      <c r="A250" s="10">
        <v>42739.457199074073</v>
      </c>
      <c r="B250" s="2" t="s">
        <v>1756</v>
      </c>
      <c r="C250" s="11" t="s">
        <v>1103</v>
      </c>
      <c r="D250" s="2" t="s">
        <v>1757</v>
      </c>
      <c r="E250" s="2" t="s">
        <v>1751</v>
      </c>
      <c r="F250" s="2">
        <v>20</v>
      </c>
      <c r="G250" s="2" t="s">
        <v>110</v>
      </c>
      <c r="H250" s="13">
        <v>25113400</v>
      </c>
      <c r="I250" s="13">
        <v>0</v>
      </c>
      <c r="J250" s="6">
        <v>42738</v>
      </c>
      <c r="K250" s="6">
        <v>42748</v>
      </c>
      <c r="L250" s="2" t="s">
        <v>1752</v>
      </c>
      <c r="M250" s="2" t="s">
        <v>51</v>
      </c>
      <c r="N250" s="2" t="s">
        <v>33</v>
      </c>
      <c r="O250" s="20" t="s">
        <v>34</v>
      </c>
      <c r="P250" s="2" t="s">
        <v>1758</v>
      </c>
      <c r="Q250" s="14" t="s">
        <v>1759</v>
      </c>
      <c r="R250" s="2" t="s">
        <v>912</v>
      </c>
      <c r="S250" s="15">
        <v>2000</v>
      </c>
      <c r="T250" s="2" t="s">
        <v>325</v>
      </c>
      <c r="U250" s="2" t="s">
        <v>538</v>
      </c>
      <c r="V250" s="2" t="s">
        <v>912</v>
      </c>
      <c r="W250" s="2" t="s">
        <v>1755</v>
      </c>
      <c r="X250" s="2" t="s">
        <v>170</v>
      </c>
      <c r="Y250" s="2">
        <f t="shared" si="9"/>
        <v>2017</v>
      </c>
      <c r="Z250" s="6">
        <f t="shared" si="10"/>
        <v>43113</v>
      </c>
      <c r="AA250" s="2">
        <f t="shared" si="11"/>
        <v>2018</v>
      </c>
    </row>
    <row r="251" spans="1:27" x14ac:dyDescent="0.35">
      <c r="A251" s="10">
        <v>42739.512881944444</v>
      </c>
      <c r="B251" s="2" t="s">
        <v>1760</v>
      </c>
      <c r="C251" s="11" t="s">
        <v>1761</v>
      </c>
      <c r="D251" s="2" t="s">
        <v>1762</v>
      </c>
      <c r="E251" s="2" t="s">
        <v>1763</v>
      </c>
      <c r="F251" s="2">
        <v>61</v>
      </c>
      <c r="G251" s="2" t="s">
        <v>256</v>
      </c>
      <c r="H251" s="13">
        <v>78401525</v>
      </c>
      <c r="I251" s="13">
        <v>0</v>
      </c>
      <c r="J251" s="6">
        <v>42739</v>
      </c>
      <c r="K251" s="6">
        <v>42751</v>
      </c>
      <c r="L251" s="2" t="s">
        <v>1764</v>
      </c>
      <c r="M251" s="2" t="s">
        <v>742</v>
      </c>
      <c r="N251" s="2" t="s">
        <v>33</v>
      </c>
      <c r="O251" s="20" t="s">
        <v>34</v>
      </c>
      <c r="P251" s="2" t="s">
        <v>1765</v>
      </c>
      <c r="Q251" s="14" t="s">
        <v>1766</v>
      </c>
      <c r="R251" s="2" t="s">
        <v>1696</v>
      </c>
      <c r="S251" s="15">
        <v>1000</v>
      </c>
      <c r="T251" s="2" t="s">
        <v>325</v>
      </c>
      <c r="U251" s="2" t="s">
        <v>1767</v>
      </c>
      <c r="V251" s="2" t="s">
        <v>1768</v>
      </c>
      <c r="W251" s="2" t="s">
        <v>761</v>
      </c>
      <c r="X251" s="2" t="s">
        <v>170</v>
      </c>
      <c r="Y251" s="2">
        <f t="shared" si="9"/>
        <v>2017</v>
      </c>
      <c r="Z251" s="6">
        <f t="shared" si="10"/>
        <v>43116</v>
      </c>
      <c r="AA251" s="2">
        <f t="shared" si="11"/>
        <v>2018</v>
      </c>
    </row>
    <row r="252" spans="1:27" x14ac:dyDescent="0.35">
      <c r="A252" s="10">
        <v>42739.530277777776</v>
      </c>
      <c r="B252" s="2" t="s">
        <v>1769</v>
      </c>
      <c r="C252" s="11" t="s">
        <v>1767</v>
      </c>
      <c r="D252" s="2" t="s">
        <v>1770</v>
      </c>
      <c r="E252" s="2" t="s">
        <v>1771</v>
      </c>
      <c r="F252" s="2">
        <v>38</v>
      </c>
      <c r="G252" s="2" t="s">
        <v>1772</v>
      </c>
      <c r="H252" s="13">
        <v>78550717</v>
      </c>
      <c r="I252" s="13">
        <v>0</v>
      </c>
      <c r="J252" s="6">
        <v>42739</v>
      </c>
      <c r="K252" s="6">
        <v>42751</v>
      </c>
      <c r="L252" s="2" t="s">
        <v>1773</v>
      </c>
      <c r="M252" s="2" t="s">
        <v>350</v>
      </c>
      <c r="N252" s="2" t="s">
        <v>33</v>
      </c>
      <c r="O252" s="20" t="s">
        <v>34</v>
      </c>
      <c r="P252" s="2" t="s">
        <v>1774</v>
      </c>
      <c r="Q252" s="14" t="s">
        <v>1775</v>
      </c>
      <c r="R252" s="2" t="s">
        <v>1696</v>
      </c>
      <c r="S252" s="15">
        <v>1000</v>
      </c>
      <c r="T252" s="2" t="s">
        <v>325</v>
      </c>
      <c r="U252" s="2" t="s">
        <v>1761</v>
      </c>
      <c r="V252" s="2" t="s">
        <v>1776</v>
      </c>
      <c r="W252" s="2" t="s">
        <v>263</v>
      </c>
      <c r="X252" s="2" t="s">
        <v>170</v>
      </c>
      <c r="Y252" s="2">
        <f t="shared" si="9"/>
        <v>2017</v>
      </c>
      <c r="Z252" s="6">
        <f t="shared" si="10"/>
        <v>43116</v>
      </c>
      <c r="AA252" s="2">
        <f t="shared" si="11"/>
        <v>2018</v>
      </c>
    </row>
    <row r="253" spans="1:27" x14ac:dyDescent="0.35">
      <c r="A253" s="10">
        <v>42739.546006944445</v>
      </c>
      <c r="B253" s="2" t="s">
        <v>1777</v>
      </c>
      <c r="C253" s="11" t="s">
        <v>1778</v>
      </c>
      <c r="D253" s="2" t="s">
        <v>1779</v>
      </c>
      <c r="E253" s="2" t="s">
        <v>1780</v>
      </c>
      <c r="F253" s="2">
        <v>39</v>
      </c>
      <c r="G253" s="2" t="s">
        <v>110</v>
      </c>
      <c r="H253" s="13">
        <v>76952898</v>
      </c>
      <c r="I253" s="13">
        <v>0</v>
      </c>
      <c r="J253" s="6">
        <v>42739</v>
      </c>
      <c r="K253" s="6">
        <v>42751</v>
      </c>
      <c r="L253" s="2" t="s">
        <v>1781</v>
      </c>
      <c r="M253" s="2" t="s">
        <v>32</v>
      </c>
      <c r="N253" s="2" t="s">
        <v>33</v>
      </c>
      <c r="O253" s="20" t="s">
        <v>34</v>
      </c>
      <c r="P253" s="2" t="s">
        <v>1782</v>
      </c>
      <c r="Q253" s="14" t="s">
        <v>1783</v>
      </c>
      <c r="R253" s="2" t="s">
        <v>1784</v>
      </c>
      <c r="S253" s="15">
        <v>14000</v>
      </c>
      <c r="T253" s="2" t="s">
        <v>325</v>
      </c>
      <c r="U253" s="2" t="s">
        <v>1785</v>
      </c>
      <c r="V253" s="2" t="s">
        <v>1786</v>
      </c>
      <c r="W253" s="2" t="s">
        <v>263</v>
      </c>
      <c r="X253" s="2" t="s">
        <v>170</v>
      </c>
      <c r="Y253" s="2">
        <f t="shared" si="9"/>
        <v>2017</v>
      </c>
      <c r="Z253" s="6">
        <f t="shared" si="10"/>
        <v>43116</v>
      </c>
      <c r="AA253" s="2">
        <f t="shared" si="11"/>
        <v>2018</v>
      </c>
    </row>
    <row r="254" spans="1:27" x14ac:dyDescent="0.35">
      <c r="A254" s="10">
        <v>42739.557962962965</v>
      </c>
      <c r="B254" s="2" t="s">
        <v>1787</v>
      </c>
      <c r="C254" s="11" t="s">
        <v>1788</v>
      </c>
      <c r="D254" s="2" t="s">
        <v>1789</v>
      </c>
      <c r="E254" s="2" t="s">
        <v>1790</v>
      </c>
      <c r="F254" s="2">
        <v>75</v>
      </c>
      <c r="G254" s="2" t="s">
        <v>1051</v>
      </c>
      <c r="H254" s="13">
        <v>79870292</v>
      </c>
      <c r="I254" s="13">
        <v>0</v>
      </c>
      <c r="J254" s="6">
        <v>42739</v>
      </c>
      <c r="K254" s="6">
        <v>42751</v>
      </c>
      <c r="L254" s="2" t="s">
        <v>1791</v>
      </c>
      <c r="M254" s="2" t="s">
        <v>598</v>
      </c>
      <c r="N254" s="2" t="s">
        <v>33</v>
      </c>
      <c r="O254" s="20" t="s">
        <v>34</v>
      </c>
      <c r="P254" s="2" t="s">
        <v>599</v>
      </c>
      <c r="Q254" s="14" t="s">
        <v>1792</v>
      </c>
      <c r="R254" s="2" t="s">
        <v>1784</v>
      </c>
      <c r="S254" s="15">
        <v>1100</v>
      </c>
      <c r="T254" s="2" t="s">
        <v>325</v>
      </c>
      <c r="U254" s="2" t="s">
        <v>847</v>
      </c>
      <c r="V254" s="2" t="s">
        <v>1793</v>
      </c>
      <c r="W254" s="2" t="s">
        <v>761</v>
      </c>
      <c r="X254" s="2" t="s">
        <v>170</v>
      </c>
      <c r="Y254" s="2">
        <f t="shared" si="9"/>
        <v>2017</v>
      </c>
      <c r="Z254" s="6">
        <f t="shared" si="10"/>
        <v>43116</v>
      </c>
      <c r="AA254" s="2">
        <f t="shared" si="11"/>
        <v>2018</v>
      </c>
    </row>
    <row r="255" spans="1:27" x14ac:dyDescent="0.35">
      <c r="A255" s="10">
        <v>42739.578240740739</v>
      </c>
      <c r="B255" s="2" t="s">
        <v>1794</v>
      </c>
      <c r="C255" s="11" t="s">
        <v>1795</v>
      </c>
      <c r="D255" s="2" t="s">
        <v>1796</v>
      </c>
      <c r="E255" s="2" t="s">
        <v>1797</v>
      </c>
      <c r="F255" s="2">
        <v>48</v>
      </c>
      <c r="G255" s="2" t="s">
        <v>1191</v>
      </c>
      <c r="H255" s="13">
        <v>77889814</v>
      </c>
      <c r="I255" s="13">
        <v>26616895</v>
      </c>
      <c r="J255" s="6">
        <v>42739</v>
      </c>
      <c r="K255" s="6">
        <v>42751</v>
      </c>
      <c r="L255" s="2" t="s">
        <v>1798</v>
      </c>
      <c r="M255" s="2" t="s">
        <v>1799</v>
      </c>
      <c r="N255" s="2" t="s">
        <v>33</v>
      </c>
      <c r="O255" s="20" t="s">
        <v>34</v>
      </c>
      <c r="P255" s="2" t="s">
        <v>1800</v>
      </c>
      <c r="Q255" s="14" t="s">
        <v>1801</v>
      </c>
      <c r="R255" s="2" t="s">
        <v>613</v>
      </c>
      <c r="S255" s="15">
        <v>1000</v>
      </c>
      <c r="T255" s="2" t="s">
        <v>325</v>
      </c>
      <c r="U255" s="2" t="s">
        <v>1802</v>
      </c>
      <c r="V255" s="2" t="s">
        <v>1803</v>
      </c>
      <c r="W255" s="2" t="s">
        <v>761</v>
      </c>
      <c r="X255" s="2" t="s">
        <v>170</v>
      </c>
      <c r="Y255" s="2">
        <f t="shared" si="9"/>
        <v>2017</v>
      </c>
      <c r="Z255" s="6">
        <f t="shared" si="10"/>
        <v>43116</v>
      </c>
      <c r="AA255" s="2">
        <f t="shared" si="11"/>
        <v>2018</v>
      </c>
    </row>
    <row r="256" spans="1:27" x14ac:dyDescent="0.35">
      <c r="A256" s="10">
        <v>42739.587314814817</v>
      </c>
      <c r="B256" s="2" t="s">
        <v>1804</v>
      </c>
      <c r="C256" s="11" t="s">
        <v>1805</v>
      </c>
      <c r="D256" s="2" t="s">
        <v>1806</v>
      </c>
      <c r="E256" s="2" t="s">
        <v>1807</v>
      </c>
      <c r="F256" s="2">
        <v>39</v>
      </c>
      <c r="G256" s="2" t="s">
        <v>70</v>
      </c>
      <c r="H256" s="13">
        <v>76810925</v>
      </c>
      <c r="I256" s="13">
        <v>0</v>
      </c>
      <c r="J256" s="6">
        <v>42739</v>
      </c>
      <c r="K256" s="6">
        <v>42751</v>
      </c>
      <c r="L256" s="2" t="s">
        <v>1808</v>
      </c>
      <c r="M256" s="2" t="s">
        <v>51</v>
      </c>
      <c r="N256" s="2" t="s">
        <v>33</v>
      </c>
      <c r="O256" s="20" t="s">
        <v>34</v>
      </c>
      <c r="P256" s="2" t="s">
        <v>1809</v>
      </c>
      <c r="Q256" s="14" t="s">
        <v>1810</v>
      </c>
      <c r="R256" s="2" t="s">
        <v>373</v>
      </c>
      <c r="S256" s="15">
        <v>1000</v>
      </c>
      <c r="T256" s="2" t="s">
        <v>325</v>
      </c>
      <c r="U256" s="2" t="s">
        <v>1811</v>
      </c>
      <c r="V256" s="2" t="s">
        <v>1812</v>
      </c>
      <c r="W256" s="2" t="s">
        <v>65</v>
      </c>
      <c r="X256" s="2" t="s">
        <v>170</v>
      </c>
      <c r="Y256" s="2">
        <f t="shared" si="9"/>
        <v>2017</v>
      </c>
      <c r="Z256" s="6">
        <f t="shared" si="10"/>
        <v>43116</v>
      </c>
      <c r="AA256" s="2">
        <f t="shared" si="11"/>
        <v>2018</v>
      </c>
    </row>
    <row r="257" spans="1:27" x14ac:dyDescent="0.35">
      <c r="A257" s="10">
        <v>42739.606886574074</v>
      </c>
      <c r="B257" s="2" t="s">
        <v>1813</v>
      </c>
      <c r="C257" s="11" t="s">
        <v>1814</v>
      </c>
      <c r="D257" s="2" t="s">
        <v>1815</v>
      </c>
      <c r="E257" s="2" t="s">
        <v>1816</v>
      </c>
      <c r="F257" s="2">
        <v>23</v>
      </c>
      <c r="G257" s="2" t="s">
        <v>110</v>
      </c>
      <c r="H257" s="13">
        <v>76029201</v>
      </c>
      <c r="I257" s="13">
        <v>0</v>
      </c>
      <c r="J257" s="6">
        <v>42739</v>
      </c>
      <c r="K257" s="6">
        <v>42751</v>
      </c>
      <c r="L257" s="2" t="s">
        <v>1817</v>
      </c>
      <c r="M257" s="2" t="s">
        <v>1117</v>
      </c>
      <c r="N257" s="2" t="s">
        <v>33</v>
      </c>
      <c r="O257" s="20" t="s">
        <v>34</v>
      </c>
      <c r="P257" s="2" t="s">
        <v>1818</v>
      </c>
      <c r="Q257" s="14" t="s">
        <v>1819</v>
      </c>
      <c r="R257" s="2" t="s">
        <v>620</v>
      </c>
      <c r="S257" s="15">
        <v>1000</v>
      </c>
      <c r="T257" s="2" t="s">
        <v>37</v>
      </c>
      <c r="U257" s="2" t="s">
        <v>1820</v>
      </c>
      <c r="V257" s="2" t="s">
        <v>1821</v>
      </c>
      <c r="W257" s="2" t="s">
        <v>263</v>
      </c>
      <c r="X257" s="2" t="s">
        <v>170</v>
      </c>
      <c r="Y257" s="2">
        <f t="shared" si="9"/>
        <v>2017</v>
      </c>
      <c r="Z257" s="6">
        <f t="shared" si="10"/>
        <v>43116</v>
      </c>
      <c r="AA257" s="2">
        <f t="shared" si="11"/>
        <v>2018</v>
      </c>
    </row>
    <row r="258" spans="1:27" x14ac:dyDescent="0.35">
      <c r="A258" s="10">
        <v>42739.61613425926</v>
      </c>
      <c r="B258" s="2" t="s">
        <v>1822</v>
      </c>
      <c r="C258" s="11" t="s">
        <v>1823</v>
      </c>
      <c r="D258" s="2" t="s">
        <v>1824</v>
      </c>
      <c r="E258" s="2" t="s">
        <v>1825</v>
      </c>
      <c r="F258" s="2">
        <v>39</v>
      </c>
      <c r="G258" s="2" t="s">
        <v>1826</v>
      </c>
      <c r="H258" s="13">
        <v>71295391</v>
      </c>
      <c r="I258" s="13">
        <v>0</v>
      </c>
      <c r="J258" s="6">
        <v>42739</v>
      </c>
      <c r="K258" s="6">
        <v>42751</v>
      </c>
      <c r="L258" s="2" t="s">
        <v>1827</v>
      </c>
      <c r="M258" s="2" t="s">
        <v>32</v>
      </c>
      <c r="N258" s="2" t="s">
        <v>33</v>
      </c>
      <c r="O258" s="20" t="s">
        <v>34</v>
      </c>
      <c r="P258" s="2" t="s">
        <v>1828</v>
      </c>
      <c r="Q258" s="14" t="s">
        <v>1829</v>
      </c>
      <c r="R258" s="2" t="s">
        <v>692</v>
      </c>
      <c r="S258" s="15">
        <v>2300</v>
      </c>
      <c r="T258" s="2" t="s">
        <v>37</v>
      </c>
      <c r="U258" s="2" t="s">
        <v>1830</v>
      </c>
      <c r="V258" s="2" t="s">
        <v>1831</v>
      </c>
      <c r="W258" s="2" t="s">
        <v>871</v>
      </c>
      <c r="X258" s="2" t="s">
        <v>170</v>
      </c>
      <c r="Y258" s="2">
        <f t="shared" ref="Y258:Y321" si="12">YEAR(A258)</f>
        <v>2017</v>
      </c>
      <c r="Z258" s="6">
        <f t="shared" ref="Z258:Z321" si="13">K258+365</f>
        <v>43116</v>
      </c>
      <c r="AA258" s="2">
        <f t="shared" ref="AA258:AA321" si="14">YEAR(Z258)</f>
        <v>2018</v>
      </c>
    </row>
    <row r="259" spans="1:27" x14ac:dyDescent="0.35">
      <c r="A259" s="10">
        <v>42739.646226851852</v>
      </c>
      <c r="B259" s="2" t="s">
        <v>1832</v>
      </c>
      <c r="C259" s="11" t="s">
        <v>1833</v>
      </c>
      <c r="D259" s="2" t="s">
        <v>1834</v>
      </c>
      <c r="E259" s="2" t="s">
        <v>1835</v>
      </c>
      <c r="F259" s="2">
        <v>28</v>
      </c>
      <c r="G259" s="2" t="s">
        <v>110</v>
      </c>
      <c r="H259" s="13">
        <v>74786562</v>
      </c>
      <c r="I259" s="13">
        <v>75180176</v>
      </c>
      <c r="J259" s="6">
        <v>42739</v>
      </c>
      <c r="K259" s="6">
        <v>42751</v>
      </c>
      <c r="L259" s="2" t="s">
        <v>1836</v>
      </c>
      <c r="M259" s="2" t="s">
        <v>51</v>
      </c>
      <c r="N259" s="2" t="s">
        <v>33</v>
      </c>
      <c r="O259" s="20" t="s">
        <v>34</v>
      </c>
      <c r="P259" s="2" t="s">
        <v>1837</v>
      </c>
      <c r="Q259" s="14" t="s">
        <v>1838</v>
      </c>
      <c r="R259" s="2" t="s">
        <v>426</v>
      </c>
      <c r="S259" s="15">
        <v>2000</v>
      </c>
      <c r="T259" s="2" t="s">
        <v>325</v>
      </c>
      <c r="U259" s="2" t="s">
        <v>1839</v>
      </c>
      <c r="V259" s="2" t="s">
        <v>1840</v>
      </c>
      <c r="W259" s="2" t="s">
        <v>998</v>
      </c>
      <c r="X259" s="2" t="s">
        <v>170</v>
      </c>
      <c r="Y259" s="2">
        <f t="shared" si="12"/>
        <v>2017</v>
      </c>
      <c r="Z259" s="6">
        <f t="shared" si="13"/>
        <v>43116</v>
      </c>
      <c r="AA259" s="2">
        <f t="shared" si="14"/>
        <v>2018</v>
      </c>
    </row>
    <row r="260" spans="1:27" x14ac:dyDescent="0.35">
      <c r="A260" s="10">
        <v>42739.671724537038</v>
      </c>
      <c r="B260" s="2" t="s">
        <v>1841</v>
      </c>
      <c r="C260" s="11" t="s">
        <v>1842</v>
      </c>
      <c r="D260" s="2" t="s">
        <v>1843</v>
      </c>
      <c r="E260" s="2" t="s">
        <v>1514</v>
      </c>
      <c r="F260" s="2">
        <v>23</v>
      </c>
      <c r="G260" s="2" t="s">
        <v>1191</v>
      </c>
      <c r="H260" s="13">
        <v>74359723</v>
      </c>
      <c r="I260" s="13">
        <v>0</v>
      </c>
      <c r="J260" s="6">
        <v>42739</v>
      </c>
      <c r="K260" s="6">
        <v>42751</v>
      </c>
      <c r="L260" s="2" t="s">
        <v>1844</v>
      </c>
      <c r="M260" s="2" t="s">
        <v>1799</v>
      </c>
      <c r="N260" s="2" t="s">
        <v>33</v>
      </c>
      <c r="O260" s="20" t="s">
        <v>34</v>
      </c>
      <c r="P260" s="2" t="s">
        <v>1845</v>
      </c>
      <c r="Q260" s="14" t="s">
        <v>1846</v>
      </c>
      <c r="R260" s="2" t="s">
        <v>1530</v>
      </c>
      <c r="S260" s="15">
        <v>5000</v>
      </c>
      <c r="T260" s="2" t="s">
        <v>37</v>
      </c>
      <c r="U260" s="2" t="s">
        <v>1847</v>
      </c>
      <c r="V260" s="2" t="s">
        <v>1848</v>
      </c>
      <c r="W260" s="2" t="s">
        <v>263</v>
      </c>
      <c r="X260" s="2" t="s">
        <v>170</v>
      </c>
      <c r="Y260" s="2">
        <f t="shared" si="12"/>
        <v>2017</v>
      </c>
      <c r="Z260" s="6">
        <f t="shared" si="13"/>
        <v>43116</v>
      </c>
      <c r="AA260" s="2">
        <f t="shared" si="14"/>
        <v>2018</v>
      </c>
    </row>
    <row r="261" spans="1:27" x14ac:dyDescent="0.35">
      <c r="A261" s="10">
        <v>42739.704930555556</v>
      </c>
      <c r="B261" s="2" t="s">
        <v>1849</v>
      </c>
      <c r="C261" s="11" t="s">
        <v>1850</v>
      </c>
      <c r="D261" s="2" t="s">
        <v>1851</v>
      </c>
      <c r="E261" s="2" t="s">
        <v>1852</v>
      </c>
      <c r="F261" s="2">
        <v>33</v>
      </c>
      <c r="G261" s="2" t="s">
        <v>70</v>
      </c>
      <c r="H261" s="13">
        <v>78451550</v>
      </c>
      <c r="I261" s="13">
        <v>0</v>
      </c>
      <c r="J261" s="6">
        <v>42739</v>
      </c>
      <c r="K261" s="6">
        <v>42751</v>
      </c>
      <c r="L261" s="2" t="s">
        <v>1853</v>
      </c>
      <c r="M261" s="2" t="s">
        <v>350</v>
      </c>
      <c r="N261" s="2" t="s">
        <v>33</v>
      </c>
      <c r="O261" s="20" t="s">
        <v>34</v>
      </c>
      <c r="P261" s="2" t="s">
        <v>1854</v>
      </c>
      <c r="Q261" s="14" t="s">
        <v>1855</v>
      </c>
      <c r="R261" s="2" t="s">
        <v>445</v>
      </c>
      <c r="S261" s="15">
        <v>1000</v>
      </c>
      <c r="T261" s="2" t="s">
        <v>37</v>
      </c>
      <c r="U261" s="2" t="s">
        <v>1856</v>
      </c>
      <c r="V261" s="2" t="s">
        <v>1857</v>
      </c>
      <c r="W261" s="2" t="s">
        <v>871</v>
      </c>
      <c r="X261" s="2" t="s">
        <v>170</v>
      </c>
      <c r="Y261" s="2">
        <f t="shared" si="12"/>
        <v>2017</v>
      </c>
      <c r="Z261" s="6">
        <f t="shared" si="13"/>
        <v>43116</v>
      </c>
      <c r="AA261" s="2">
        <f t="shared" si="14"/>
        <v>2018</v>
      </c>
    </row>
    <row r="262" spans="1:27" x14ac:dyDescent="0.35">
      <c r="A262" s="10">
        <v>42740.411134259259</v>
      </c>
      <c r="B262" s="2" t="s">
        <v>1858</v>
      </c>
      <c r="C262" s="11" t="s">
        <v>1859</v>
      </c>
      <c r="D262" s="2" t="s">
        <v>1860</v>
      </c>
      <c r="E262" s="2" t="s">
        <v>1861</v>
      </c>
      <c r="F262" s="2">
        <v>45</v>
      </c>
      <c r="G262" s="2">
        <v>0</v>
      </c>
      <c r="H262" s="13">
        <v>22455146</v>
      </c>
      <c r="I262" s="13">
        <v>0</v>
      </c>
      <c r="J262" s="6">
        <v>42692</v>
      </c>
      <c r="K262" s="6">
        <v>42704</v>
      </c>
      <c r="L262" s="2" t="s">
        <v>1385</v>
      </c>
      <c r="M262" s="2" t="s">
        <v>32</v>
      </c>
      <c r="N262" s="2" t="s">
        <v>33</v>
      </c>
      <c r="O262" s="20" t="s">
        <v>34</v>
      </c>
      <c r="P262" s="2" t="s">
        <v>1862</v>
      </c>
      <c r="Q262" s="14" t="s">
        <v>1863</v>
      </c>
      <c r="R262" s="2" t="s">
        <v>638</v>
      </c>
      <c r="S262" s="15">
        <v>10000</v>
      </c>
      <c r="T262" s="2" t="s">
        <v>325</v>
      </c>
      <c r="U262" s="2" t="s">
        <v>303</v>
      </c>
      <c r="V262" s="2" t="s">
        <v>638</v>
      </c>
      <c r="W262" s="2" t="s">
        <v>871</v>
      </c>
      <c r="X262" s="2" t="s">
        <v>170</v>
      </c>
      <c r="Y262" s="2">
        <f t="shared" si="12"/>
        <v>2017</v>
      </c>
      <c r="Z262" s="6">
        <f t="shared" si="13"/>
        <v>43069</v>
      </c>
      <c r="AA262" s="2">
        <f t="shared" si="14"/>
        <v>2017</v>
      </c>
    </row>
    <row r="263" spans="1:27" x14ac:dyDescent="0.35">
      <c r="A263" s="10">
        <v>42740.425821759258</v>
      </c>
      <c r="B263" s="2" t="s">
        <v>1864</v>
      </c>
      <c r="C263" s="11" t="s">
        <v>768</v>
      </c>
      <c r="D263" s="2" t="s">
        <v>1865</v>
      </c>
      <c r="E263" s="2" t="s">
        <v>1866</v>
      </c>
      <c r="F263" s="2">
        <v>34</v>
      </c>
      <c r="G263" s="2" t="s">
        <v>1867</v>
      </c>
      <c r="H263" s="13">
        <v>71504153</v>
      </c>
      <c r="I263" s="13">
        <v>0</v>
      </c>
      <c r="J263" s="6">
        <v>42740</v>
      </c>
      <c r="K263" s="6">
        <v>42752</v>
      </c>
      <c r="L263" s="2" t="s">
        <v>1868</v>
      </c>
      <c r="M263" s="2" t="s">
        <v>32</v>
      </c>
      <c r="N263" s="2" t="s">
        <v>33</v>
      </c>
      <c r="O263" s="20" t="s">
        <v>34</v>
      </c>
      <c r="P263" s="2" t="s">
        <v>767</v>
      </c>
      <c r="Q263" s="14" t="s">
        <v>1869</v>
      </c>
      <c r="R263" s="2" t="s">
        <v>1870</v>
      </c>
      <c r="S263" s="15">
        <v>5000</v>
      </c>
      <c r="T263" s="2" t="s">
        <v>325</v>
      </c>
      <c r="U263" s="2" t="s">
        <v>763</v>
      </c>
      <c r="V263" s="2" t="s">
        <v>1870</v>
      </c>
      <c r="W263" s="2" t="s">
        <v>871</v>
      </c>
      <c r="X263" s="2" t="s">
        <v>170</v>
      </c>
      <c r="Y263" s="2">
        <f t="shared" si="12"/>
        <v>2017</v>
      </c>
      <c r="Z263" s="6">
        <f t="shared" si="13"/>
        <v>43117</v>
      </c>
      <c r="AA263" s="2">
        <f t="shared" si="14"/>
        <v>2018</v>
      </c>
    </row>
    <row r="264" spans="1:27" x14ac:dyDescent="0.35">
      <c r="A264" s="10">
        <v>42740.432187500002</v>
      </c>
      <c r="B264" s="2" t="s">
        <v>1871</v>
      </c>
      <c r="C264" s="11" t="s">
        <v>1872</v>
      </c>
      <c r="D264" s="2" t="s">
        <v>1873</v>
      </c>
      <c r="E264" s="2" t="s">
        <v>1874</v>
      </c>
      <c r="F264" s="2">
        <v>37</v>
      </c>
      <c r="G264" s="2" t="s">
        <v>110</v>
      </c>
      <c r="H264" s="13">
        <v>76044345</v>
      </c>
      <c r="I264" s="13">
        <v>0</v>
      </c>
      <c r="J264" s="6">
        <v>42740</v>
      </c>
      <c r="K264" s="6">
        <v>42752</v>
      </c>
      <c r="L264" s="2" t="s">
        <v>1875</v>
      </c>
      <c r="M264" s="2" t="s">
        <v>512</v>
      </c>
      <c r="N264" s="2" t="s">
        <v>33</v>
      </c>
      <c r="O264" s="20" t="s">
        <v>34</v>
      </c>
      <c r="P264" s="2" t="s">
        <v>1876</v>
      </c>
      <c r="Q264" s="14" t="s">
        <v>1877</v>
      </c>
      <c r="R264" s="2" t="s">
        <v>1870</v>
      </c>
      <c r="S264" s="15">
        <v>1000</v>
      </c>
      <c r="T264" s="2" t="s">
        <v>325</v>
      </c>
      <c r="U264" s="2" t="s">
        <v>1878</v>
      </c>
      <c r="V264" s="2" t="s">
        <v>1879</v>
      </c>
      <c r="W264" s="2" t="s">
        <v>1880</v>
      </c>
      <c r="X264" s="2" t="s">
        <v>170</v>
      </c>
      <c r="Y264" s="2">
        <f t="shared" si="12"/>
        <v>2017</v>
      </c>
      <c r="Z264" s="6">
        <f t="shared" si="13"/>
        <v>43117</v>
      </c>
      <c r="AA264" s="2">
        <f t="shared" si="14"/>
        <v>2018</v>
      </c>
    </row>
    <row r="265" spans="1:27" x14ac:dyDescent="0.35">
      <c r="A265" s="10">
        <v>42740.437083333331</v>
      </c>
      <c r="B265" s="2" t="s">
        <v>1881</v>
      </c>
      <c r="C265" s="11" t="s">
        <v>1882</v>
      </c>
      <c r="D265" s="2" t="s">
        <v>1883</v>
      </c>
      <c r="E265" s="2" t="s">
        <v>1884</v>
      </c>
      <c r="F265" s="2">
        <v>22</v>
      </c>
      <c r="G265" s="2" t="s">
        <v>110</v>
      </c>
      <c r="H265" s="13">
        <v>77415599</v>
      </c>
      <c r="I265" s="13">
        <v>0</v>
      </c>
      <c r="J265" s="6">
        <v>42740</v>
      </c>
      <c r="K265" s="6">
        <v>42752</v>
      </c>
      <c r="L265" s="2" t="s">
        <v>1885</v>
      </c>
      <c r="M265" s="2" t="s">
        <v>32</v>
      </c>
      <c r="N265" s="2" t="s">
        <v>33</v>
      </c>
      <c r="O265" s="20" t="s">
        <v>34</v>
      </c>
      <c r="P265" s="2" t="s">
        <v>1886</v>
      </c>
      <c r="Q265" s="14" t="s">
        <v>1887</v>
      </c>
      <c r="R265" s="2" t="s">
        <v>1870</v>
      </c>
      <c r="S265" s="15">
        <v>2000</v>
      </c>
      <c r="T265" s="2" t="s">
        <v>325</v>
      </c>
      <c r="U265" s="2" t="s">
        <v>1888</v>
      </c>
      <c r="V265" s="2" t="s">
        <v>1889</v>
      </c>
      <c r="W265" s="2" t="s">
        <v>263</v>
      </c>
      <c r="X265" s="2" t="s">
        <v>170</v>
      </c>
      <c r="Y265" s="2">
        <f t="shared" si="12"/>
        <v>2017</v>
      </c>
      <c r="Z265" s="6">
        <f t="shared" si="13"/>
        <v>43117</v>
      </c>
      <c r="AA265" s="2">
        <f t="shared" si="14"/>
        <v>2018</v>
      </c>
    </row>
    <row r="266" spans="1:27" x14ac:dyDescent="0.35">
      <c r="A266" s="10">
        <v>42740.442349537036</v>
      </c>
      <c r="B266" s="2" t="s">
        <v>1890</v>
      </c>
      <c r="C266" s="11" t="s">
        <v>1891</v>
      </c>
      <c r="D266" s="2" t="s">
        <v>1892</v>
      </c>
      <c r="E266" s="2" t="s">
        <v>1893</v>
      </c>
      <c r="F266" s="2">
        <v>21</v>
      </c>
      <c r="G266" s="2" t="s">
        <v>110</v>
      </c>
      <c r="H266" s="13">
        <v>78194577</v>
      </c>
      <c r="I266" s="13">
        <v>0</v>
      </c>
      <c r="J266" s="6">
        <v>42740</v>
      </c>
      <c r="K266" s="6">
        <v>42752</v>
      </c>
      <c r="L266" s="2" t="s">
        <v>1894</v>
      </c>
      <c r="M266" s="2" t="s">
        <v>32</v>
      </c>
      <c r="N266" s="2" t="s">
        <v>33</v>
      </c>
      <c r="O266" s="20" t="s">
        <v>34</v>
      </c>
      <c r="P266" s="2" t="s">
        <v>1895</v>
      </c>
      <c r="Q266" s="14" t="s">
        <v>1896</v>
      </c>
      <c r="R266" s="2" t="s">
        <v>1870</v>
      </c>
      <c r="S266" s="15">
        <v>3200</v>
      </c>
      <c r="T266" s="2" t="s">
        <v>325</v>
      </c>
      <c r="U266" s="2" t="s">
        <v>1897</v>
      </c>
      <c r="V266" s="2" t="s">
        <v>1898</v>
      </c>
      <c r="W266" s="2" t="s">
        <v>263</v>
      </c>
      <c r="X266" s="2" t="s">
        <v>170</v>
      </c>
      <c r="Y266" s="2">
        <f t="shared" si="12"/>
        <v>2017</v>
      </c>
      <c r="Z266" s="6">
        <f t="shared" si="13"/>
        <v>43117</v>
      </c>
      <c r="AA266" s="2">
        <f t="shared" si="14"/>
        <v>2018</v>
      </c>
    </row>
    <row r="267" spans="1:27" x14ac:dyDescent="0.35">
      <c r="A267" s="10">
        <v>42740.643622685187</v>
      </c>
      <c r="B267" s="2" t="s">
        <v>1899</v>
      </c>
      <c r="C267" s="11" t="s">
        <v>1900</v>
      </c>
      <c r="D267" s="2" t="s">
        <v>1901</v>
      </c>
      <c r="E267" s="2" t="s">
        <v>1902</v>
      </c>
      <c r="F267" s="2">
        <v>27</v>
      </c>
      <c r="G267" s="2" t="s">
        <v>110</v>
      </c>
      <c r="H267" s="13">
        <v>71543038</v>
      </c>
      <c r="I267" s="13">
        <v>0</v>
      </c>
      <c r="J267" s="6">
        <v>42740</v>
      </c>
      <c r="K267" s="6">
        <v>42752</v>
      </c>
      <c r="L267" s="2" t="s">
        <v>1903</v>
      </c>
      <c r="M267" s="2" t="s">
        <v>51</v>
      </c>
      <c r="N267" s="2" t="s">
        <v>33</v>
      </c>
      <c r="O267" s="20" t="s">
        <v>32</v>
      </c>
      <c r="P267" s="2" t="s">
        <v>1904</v>
      </c>
      <c r="Q267" s="14" t="s">
        <v>1905</v>
      </c>
      <c r="R267" s="2" t="s">
        <v>344</v>
      </c>
      <c r="S267" s="15">
        <v>1300</v>
      </c>
      <c r="T267" s="2" t="s">
        <v>37</v>
      </c>
      <c r="U267" s="2" t="s">
        <v>1906</v>
      </c>
      <c r="V267" s="2" t="s">
        <v>1907</v>
      </c>
      <c r="W267" s="2" t="s">
        <v>65</v>
      </c>
      <c r="X267" s="2" t="s">
        <v>170</v>
      </c>
      <c r="Y267" s="2">
        <f t="shared" si="12"/>
        <v>2017</v>
      </c>
      <c r="Z267" s="6">
        <f t="shared" si="13"/>
        <v>43117</v>
      </c>
      <c r="AA267" s="2">
        <f t="shared" si="14"/>
        <v>2018</v>
      </c>
    </row>
    <row r="268" spans="1:27" x14ac:dyDescent="0.35">
      <c r="A268" s="10">
        <v>42740.685162037036</v>
      </c>
      <c r="B268" s="2" t="s">
        <v>1908</v>
      </c>
      <c r="C268" s="11" t="s">
        <v>1909</v>
      </c>
      <c r="D268" s="2" t="s">
        <v>1910</v>
      </c>
      <c r="E268" s="2" t="s">
        <v>603</v>
      </c>
      <c r="F268" s="2">
        <v>21</v>
      </c>
      <c r="G268" s="2" t="s">
        <v>110</v>
      </c>
      <c r="H268" s="13">
        <v>70422985</v>
      </c>
      <c r="I268" s="13">
        <v>0</v>
      </c>
      <c r="J268" s="6">
        <v>42740</v>
      </c>
      <c r="K268" s="6">
        <v>42752</v>
      </c>
      <c r="L268" s="2" t="s">
        <v>1911</v>
      </c>
      <c r="M268" s="2" t="s">
        <v>512</v>
      </c>
      <c r="N268" s="2" t="s">
        <v>33</v>
      </c>
      <c r="O268" s="20" t="s">
        <v>34</v>
      </c>
      <c r="P268" s="2" t="s">
        <v>1912</v>
      </c>
      <c r="Q268" s="14" t="s">
        <v>1913</v>
      </c>
      <c r="R268" s="2" t="s">
        <v>44</v>
      </c>
      <c r="S268" s="15">
        <v>1000</v>
      </c>
      <c r="T268" s="2" t="s">
        <v>325</v>
      </c>
      <c r="U268" s="2" t="s">
        <v>1914</v>
      </c>
      <c r="V268" s="2" t="s">
        <v>1915</v>
      </c>
      <c r="W268" s="2" t="s">
        <v>871</v>
      </c>
      <c r="X268" s="2" t="s">
        <v>170</v>
      </c>
      <c r="Y268" s="2">
        <f t="shared" si="12"/>
        <v>2017</v>
      </c>
      <c r="Z268" s="6">
        <f t="shared" si="13"/>
        <v>43117</v>
      </c>
      <c r="AA268" s="2">
        <f t="shared" si="14"/>
        <v>2018</v>
      </c>
    </row>
    <row r="269" spans="1:27" x14ac:dyDescent="0.35">
      <c r="A269" s="10">
        <v>42740.69021990741</v>
      </c>
      <c r="B269" s="2" t="s">
        <v>1916</v>
      </c>
      <c r="C269" s="11" t="s">
        <v>1914</v>
      </c>
      <c r="D269" s="2" t="s">
        <v>1917</v>
      </c>
      <c r="E269" s="2" t="s">
        <v>1918</v>
      </c>
      <c r="F269" s="2">
        <v>24</v>
      </c>
      <c r="G269" s="2" t="s">
        <v>110</v>
      </c>
      <c r="H269" s="13">
        <v>76492780</v>
      </c>
      <c r="I269" s="13">
        <v>0</v>
      </c>
      <c r="J269" s="6">
        <v>42740</v>
      </c>
      <c r="K269" s="6">
        <v>42752</v>
      </c>
      <c r="L269" s="2" t="s">
        <v>1911</v>
      </c>
      <c r="M269" s="2" t="s">
        <v>512</v>
      </c>
      <c r="N269" s="2" t="s">
        <v>33</v>
      </c>
      <c r="O269" s="20" t="s">
        <v>34</v>
      </c>
      <c r="P269" s="2" t="s">
        <v>1919</v>
      </c>
      <c r="Q269" s="14" t="s">
        <v>1920</v>
      </c>
      <c r="R269" s="2" t="s">
        <v>1742</v>
      </c>
      <c r="S269" s="15">
        <v>2000</v>
      </c>
      <c r="T269" s="2" t="s">
        <v>37</v>
      </c>
      <c r="U269" s="2" t="s">
        <v>1909</v>
      </c>
      <c r="V269" s="2" t="s">
        <v>1921</v>
      </c>
      <c r="W269" s="2" t="s">
        <v>65</v>
      </c>
      <c r="X269" s="2" t="s">
        <v>170</v>
      </c>
      <c r="Y269" s="2">
        <f t="shared" si="12"/>
        <v>2017</v>
      </c>
      <c r="Z269" s="6">
        <f t="shared" si="13"/>
        <v>43117</v>
      </c>
      <c r="AA269" s="2">
        <f t="shared" si="14"/>
        <v>2018</v>
      </c>
    </row>
    <row r="270" spans="1:27" x14ac:dyDescent="0.35">
      <c r="A270" s="10">
        <v>42740.741076388891</v>
      </c>
      <c r="B270" s="2" t="s">
        <v>1922</v>
      </c>
      <c r="C270" s="11" t="s">
        <v>1923</v>
      </c>
      <c r="D270" s="2" t="s">
        <v>1924</v>
      </c>
      <c r="E270" s="2" t="s">
        <v>1925</v>
      </c>
      <c r="F270" s="2">
        <v>56</v>
      </c>
      <c r="G270" s="2" t="s">
        <v>1926</v>
      </c>
      <c r="H270" s="13">
        <v>78603941</v>
      </c>
      <c r="I270" s="13">
        <v>22444204</v>
      </c>
      <c r="J270" s="6">
        <v>42740</v>
      </c>
      <c r="K270" s="6">
        <v>42752</v>
      </c>
      <c r="L270" s="2" t="s">
        <v>1927</v>
      </c>
      <c r="M270" s="2" t="s">
        <v>32</v>
      </c>
      <c r="N270" s="2" t="s">
        <v>33</v>
      </c>
      <c r="O270" s="20" t="s">
        <v>34</v>
      </c>
      <c r="P270" s="2" t="s">
        <v>1928</v>
      </c>
      <c r="Q270" s="14" t="s">
        <v>1929</v>
      </c>
      <c r="R270" s="2" t="s">
        <v>1930</v>
      </c>
      <c r="S270" s="15">
        <v>1000</v>
      </c>
      <c r="T270" s="2" t="s">
        <v>37</v>
      </c>
      <c r="U270" s="2" t="s">
        <v>1931</v>
      </c>
      <c r="V270" s="2" t="s">
        <v>1932</v>
      </c>
      <c r="W270" s="2" t="s">
        <v>987</v>
      </c>
      <c r="X270" s="2" t="s">
        <v>170</v>
      </c>
      <c r="Y270" s="2">
        <f t="shared" si="12"/>
        <v>2017</v>
      </c>
      <c r="Z270" s="6">
        <f t="shared" si="13"/>
        <v>43117</v>
      </c>
      <c r="AA270" s="2">
        <f t="shared" si="14"/>
        <v>2018</v>
      </c>
    </row>
    <row r="271" spans="1:27" x14ac:dyDescent="0.35">
      <c r="A271" s="10">
        <v>42741.506064814814</v>
      </c>
      <c r="B271" s="2" t="s">
        <v>1933</v>
      </c>
      <c r="C271" s="11" t="s">
        <v>1934</v>
      </c>
      <c r="D271" s="2" t="s">
        <v>1935</v>
      </c>
      <c r="E271" s="2" t="s">
        <v>1936</v>
      </c>
      <c r="F271" s="2">
        <v>22</v>
      </c>
      <c r="G271" s="2" t="s">
        <v>110</v>
      </c>
      <c r="H271" s="13">
        <v>75453833</v>
      </c>
      <c r="I271" s="13">
        <v>0</v>
      </c>
      <c r="J271" s="6">
        <v>42741</v>
      </c>
      <c r="K271" s="6">
        <v>42753</v>
      </c>
      <c r="L271" s="2" t="s">
        <v>1937</v>
      </c>
      <c r="M271" s="2" t="s">
        <v>51</v>
      </c>
      <c r="N271" s="2" t="s">
        <v>33</v>
      </c>
      <c r="O271" s="20" t="s">
        <v>34</v>
      </c>
      <c r="P271" s="2" t="s">
        <v>1938</v>
      </c>
      <c r="Q271" s="14" t="s">
        <v>1939</v>
      </c>
      <c r="R271" s="2" t="s">
        <v>445</v>
      </c>
      <c r="S271" s="15">
        <v>1000</v>
      </c>
      <c r="T271" s="2" t="s">
        <v>37</v>
      </c>
      <c r="U271" s="2" t="s">
        <v>1940</v>
      </c>
      <c r="V271" s="2" t="s">
        <v>1941</v>
      </c>
      <c r="W271" s="2" t="s">
        <v>263</v>
      </c>
      <c r="X271" s="2" t="s">
        <v>170</v>
      </c>
      <c r="Y271" s="2">
        <f t="shared" si="12"/>
        <v>2017</v>
      </c>
      <c r="Z271" s="6">
        <f t="shared" si="13"/>
        <v>43118</v>
      </c>
      <c r="AA271" s="2">
        <f t="shared" si="14"/>
        <v>2018</v>
      </c>
    </row>
    <row r="272" spans="1:27" x14ac:dyDescent="0.35">
      <c r="A272" s="10">
        <v>42741.524768518517</v>
      </c>
      <c r="B272" s="2" t="s">
        <v>1942</v>
      </c>
      <c r="C272" s="11" t="s">
        <v>1943</v>
      </c>
      <c r="D272" s="2" t="s">
        <v>1944</v>
      </c>
      <c r="E272" s="2" t="s">
        <v>1945</v>
      </c>
      <c r="F272" s="2">
        <v>44</v>
      </c>
      <c r="G272" s="2" t="s">
        <v>70</v>
      </c>
      <c r="H272" s="13">
        <v>78500784</v>
      </c>
      <c r="I272" s="13">
        <v>0</v>
      </c>
      <c r="J272" s="6">
        <v>42740</v>
      </c>
      <c r="K272" s="6">
        <v>42752</v>
      </c>
      <c r="L272" s="2" t="s">
        <v>1946</v>
      </c>
      <c r="M272" s="2" t="s">
        <v>451</v>
      </c>
      <c r="N272" s="2" t="s">
        <v>33</v>
      </c>
      <c r="O272" s="20" t="s">
        <v>34</v>
      </c>
      <c r="P272" s="2" t="s">
        <v>1947</v>
      </c>
      <c r="Q272" s="14" t="s">
        <v>1948</v>
      </c>
      <c r="R272" s="2" t="s">
        <v>36</v>
      </c>
      <c r="S272" s="15">
        <v>1000</v>
      </c>
      <c r="T272" s="2" t="s">
        <v>37</v>
      </c>
      <c r="U272" s="2" t="s">
        <v>1036</v>
      </c>
      <c r="V272" s="2" t="s">
        <v>1037</v>
      </c>
      <c r="W272" s="2" t="s">
        <v>947</v>
      </c>
      <c r="X272" s="2" t="s">
        <v>170</v>
      </c>
      <c r="Y272" s="2">
        <f t="shared" si="12"/>
        <v>2017</v>
      </c>
      <c r="Z272" s="6">
        <f t="shared" si="13"/>
        <v>43117</v>
      </c>
      <c r="AA272" s="2">
        <f t="shared" si="14"/>
        <v>2018</v>
      </c>
    </row>
    <row r="273" spans="1:27" x14ac:dyDescent="0.35">
      <c r="A273" s="10">
        <v>42741.616724537038</v>
      </c>
      <c r="B273" s="2" t="s">
        <v>1949</v>
      </c>
      <c r="C273" s="11" t="s">
        <v>1950</v>
      </c>
      <c r="D273" s="2" t="s">
        <v>1951</v>
      </c>
      <c r="E273" s="2" t="s">
        <v>1952</v>
      </c>
      <c r="F273" s="2">
        <v>36</v>
      </c>
      <c r="G273" s="2" t="s">
        <v>1953</v>
      </c>
      <c r="H273" s="13">
        <v>78151736</v>
      </c>
      <c r="I273" s="13">
        <v>0</v>
      </c>
      <c r="J273" s="6">
        <v>42741</v>
      </c>
      <c r="K273" s="6">
        <v>42753</v>
      </c>
      <c r="L273" s="2" t="s">
        <v>1954</v>
      </c>
      <c r="M273" s="2" t="s">
        <v>598</v>
      </c>
      <c r="N273" s="2" t="s">
        <v>33</v>
      </c>
      <c r="O273" s="20" t="s">
        <v>34</v>
      </c>
      <c r="P273" s="2" t="s">
        <v>1955</v>
      </c>
      <c r="Q273" s="14" t="s">
        <v>1956</v>
      </c>
      <c r="R273" s="2" t="s">
        <v>1930</v>
      </c>
      <c r="S273" s="15">
        <v>1000</v>
      </c>
      <c r="T273" s="2" t="s">
        <v>37</v>
      </c>
      <c r="U273" s="2" t="s">
        <v>1957</v>
      </c>
      <c r="V273" s="2" t="s">
        <v>1958</v>
      </c>
      <c r="W273" s="2" t="s">
        <v>263</v>
      </c>
      <c r="X273" s="2" t="s">
        <v>170</v>
      </c>
      <c r="Y273" s="2">
        <f t="shared" si="12"/>
        <v>2017</v>
      </c>
      <c r="Z273" s="6">
        <f t="shared" si="13"/>
        <v>43118</v>
      </c>
      <c r="AA273" s="2">
        <f t="shared" si="14"/>
        <v>2018</v>
      </c>
    </row>
    <row r="274" spans="1:27" x14ac:dyDescent="0.35">
      <c r="A274" s="10">
        <v>42741.676261574074</v>
      </c>
      <c r="B274" s="2" t="s">
        <v>1959</v>
      </c>
      <c r="C274" s="11" t="s">
        <v>1960</v>
      </c>
      <c r="D274" s="2" t="s">
        <v>1961</v>
      </c>
      <c r="E274" s="2" t="s">
        <v>1962</v>
      </c>
      <c r="F274" s="2">
        <v>27</v>
      </c>
      <c r="G274" s="2" t="s">
        <v>110</v>
      </c>
      <c r="H274" s="13">
        <v>78427483</v>
      </c>
      <c r="I274" s="13">
        <v>0</v>
      </c>
      <c r="J274" s="6">
        <v>42741</v>
      </c>
      <c r="K274" s="6">
        <v>42753</v>
      </c>
      <c r="L274" s="2" t="s">
        <v>1963</v>
      </c>
      <c r="M274" s="2" t="s">
        <v>350</v>
      </c>
      <c r="N274" s="2" t="s">
        <v>33</v>
      </c>
      <c r="O274" s="20" t="s">
        <v>34</v>
      </c>
      <c r="P274" s="2" t="s">
        <v>1964</v>
      </c>
      <c r="Q274" s="14" t="s">
        <v>1965</v>
      </c>
      <c r="R274" s="2" t="s">
        <v>1722</v>
      </c>
      <c r="S274" s="15">
        <v>2000</v>
      </c>
      <c r="T274" s="2" t="s">
        <v>37</v>
      </c>
      <c r="U274" s="2" t="s">
        <v>1966</v>
      </c>
      <c r="V274" s="2" t="s">
        <v>1967</v>
      </c>
      <c r="W274" s="2" t="s">
        <v>947</v>
      </c>
      <c r="X274" s="2" t="s">
        <v>170</v>
      </c>
      <c r="Y274" s="2">
        <f t="shared" si="12"/>
        <v>2017</v>
      </c>
      <c r="Z274" s="6">
        <f t="shared" si="13"/>
        <v>43118</v>
      </c>
      <c r="AA274" s="2">
        <f t="shared" si="14"/>
        <v>2018</v>
      </c>
    </row>
    <row r="275" spans="1:27" x14ac:dyDescent="0.35">
      <c r="A275" s="10">
        <v>42741.722118055557</v>
      </c>
      <c r="B275" s="2" t="s">
        <v>1968</v>
      </c>
      <c r="C275" s="11" t="s">
        <v>1969</v>
      </c>
      <c r="D275" s="2" t="s">
        <v>1970</v>
      </c>
      <c r="E275" s="2" t="s">
        <v>1971</v>
      </c>
      <c r="F275" s="2">
        <v>34</v>
      </c>
      <c r="G275" s="2" t="s">
        <v>1972</v>
      </c>
      <c r="H275" s="13">
        <v>78855948</v>
      </c>
      <c r="I275" s="13">
        <v>0</v>
      </c>
      <c r="J275" s="6">
        <v>42741</v>
      </c>
      <c r="K275" s="6">
        <v>42753</v>
      </c>
      <c r="L275" s="2" t="s">
        <v>1973</v>
      </c>
      <c r="M275" s="2" t="s">
        <v>32</v>
      </c>
      <c r="N275" s="2" t="s">
        <v>33</v>
      </c>
      <c r="O275" s="20" t="s">
        <v>34</v>
      </c>
      <c r="P275" s="2" t="s">
        <v>1974</v>
      </c>
      <c r="Q275" s="14" t="s">
        <v>1975</v>
      </c>
      <c r="R275" s="2" t="s">
        <v>592</v>
      </c>
      <c r="S275" s="15">
        <v>1000</v>
      </c>
      <c r="T275" s="2" t="s">
        <v>325</v>
      </c>
      <c r="U275" s="2" t="s">
        <v>1976</v>
      </c>
      <c r="V275" s="2" t="s">
        <v>1977</v>
      </c>
      <c r="W275" s="2" t="s">
        <v>947</v>
      </c>
      <c r="X275" s="2" t="s">
        <v>170</v>
      </c>
      <c r="Y275" s="2">
        <f t="shared" si="12"/>
        <v>2017</v>
      </c>
      <c r="Z275" s="6">
        <f t="shared" si="13"/>
        <v>43118</v>
      </c>
      <c r="AA275" s="2">
        <f t="shared" si="14"/>
        <v>2018</v>
      </c>
    </row>
    <row r="276" spans="1:27" x14ac:dyDescent="0.35">
      <c r="A276" s="10">
        <v>42741.744953703703</v>
      </c>
      <c r="B276" s="2" t="s">
        <v>1978</v>
      </c>
      <c r="C276" s="11" t="s">
        <v>1979</v>
      </c>
      <c r="D276" s="2" t="s">
        <v>1980</v>
      </c>
      <c r="E276" s="2" t="s">
        <v>1409</v>
      </c>
      <c r="F276" s="2">
        <v>19</v>
      </c>
      <c r="G276" s="2" t="s">
        <v>110</v>
      </c>
      <c r="H276" s="13">
        <v>79730072</v>
      </c>
      <c r="I276" s="13">
        <v>0</v>
      </c>
      <c r="J276" s="6">
        <v>42741</v>
      </c>
      <c r="K276" s="6">
        <v>42753</v>
      </c>
      <c r="L276" s="2" t="s">
        <v>1465</v>
      </c>
      <c r="M276" s="2" t="s">
        <v>371</v>
      </c>
      <c r="N276" s="2" t="s">
        <v>33</v>
      </c>
      <c r="O276" s="20" t="s">
        <v>34</v>
      </c>
      <c r="P276" s="2" t="s">
        <v>1981</v>
      </c>
      <c r="Q276" s="14" t="s">
        <v>1982</v>
      </c>
      <c r="R276" s="2" t="s">
        <v>44</v>
      </c>
      <c r="S276" s="15">
        <v>1000</v>
      </c>
      <c r="T276" s="2">
        <v>0</v>
      </c>
      <c r="U276" s="2" t="s">
        <v>285</v>
      </c>
      <c r="V276" s="2" t="s">
        <v>1688</v>
      </c>
      <c r="W276" s="2" t="s">
        <v>263</v>
      </c>
      <c r="X276" s="2" t="s">
        <v>170</v>
      </c>
      <c r="Y276" s="2">
        <f t="shared" si="12"/>
        <v>2017</v>
      </c>
      <c r="Z276" s="6">
        <f t="shared" si="13"/>
        <v>43118</v>
      </c>
      <c r="AA276" s="2">
        <f t="shared" si="14"/>
        <v>2018</v>
      </c>
    </row>
    <row r="277" spans="1:27" x14ac:dyDescent="0.35">
      <c r="A277" s="10">
        <v>42744.491180555553</v>
      </c>
      <c r="B277" s="2" t="s">
        <v>1983</v>
      </c>
      <c r="C277" s="11" t="s">
        <v>776</v>
      </c>
      <c r="D277" s="2" t="s">
        <v>83</v>
      </c>
      <c r="E277" s="2" t="s">
        <v>1984</v>
      </c>
      <c r="F277" s="2">
        <v>46</v>
      </c>
      <c r="G277" s="2" t="s">
        <v>110</v>
      </c>
      <c r="H277" s="13">
        <v>71297677</v>
      </c>
      <c r="I277" s="13">
        <v>0</v>
      </c>
      <c r="J277" s="6">
        <v>42744</v>
      </c>
      <c r="K277" s="6">
        <v>42745</v>
      </c>
      <c r="L277" s="2" t="s">
        <v>161</v>
      </c>
      <c r="M277" s="2" t="s">
        <v>32</v>
      </c>
      <c r="N277" s="2" t="s">
        <v>33</v>
      </c>
      <c r="O277" s="20" t="s">
        <v>34</v>
      </c>
      <c r="P277" s="2" t="s">
        <v>85</v>
      </c>
      <c r="Q277" s="14" t="s">
        <v>1985</v>
      </c>
      <c r="R277" s="2" t="s">
        <v>44</v>
      </c>
      <c r="S277" s="15">
        <v>20000</v>
      </c>
      <c r="T277" s="2">
        <v>0</v>
      </c>
      <c r="U277" s="2" t="s">
        <v>1986</v>
      </c>
      <c r="V277" s="2" t="s">
        <v>1987</v>
      </c>
      <c r="W277" s="2" t="s">
        <v>65</v>
      </c>
      <c r="X277" s="2" t="s">
        <v>170</v>
      </c>
      <c r="Y277" s="2">
        <f t="shared" si="12"/>
        <v>2017</v>
      </c>
      <c r="Z277" s="6">
        <f t="shared" si="13"/>
        <v>43110</v>
      </c>
      <c r="AA277" s="2">
        <f t="shared" si="14"/>
        <v>2018</v>
      </c>
    </row>
    <row r="278" spans="1:27" x14ac:dyDescent="0.35">
      <c r="A278" s="10">
        <v>42744.536620370367</v>
      </c>
      <c r="B278" s="2" t="s">
        <v>1988</v>
      </c>
      <c r="C278" s="11" t="s">
        <v>1989</v>
      </c>
      <c r="D278" s="2" t="s">
        <v>1990</v>
      </c>
      <c r="E278" s="2" t="s">
        <v>603</v>
      </c>
      <c r="F278" s="2">
        <v>25</v>
      </c>
      <c r="G278" s="2" t="s">
        <v>70</v>
      </c>
      <c r="H278" s="13">
        <v>72707452</v>
      </c>
      <c r="I278" s="13">
        <v>0</v>
      </c>
      <c r="J278" s="6">
        <v>42744</v>
      </c>
      <c r="K278" s="6">
        <v>42754</v>
      </c>
      <c r="L278" s="2" t="s">
        <v>1991</v>
      </c>
      <c r="M278" s="2" t="s">
        <v>1992</v>
      </c>
      <c r="N278" s="2" t="s">
        <v>33</v>
      </c>
      <c r="O278" s="20" t="s">
        <v>34</v>
      </c>
      <c r="P278" s="2" t="s">
        <v>1993</v>
      </c>
      <c r="Q278" s="14" t="s">
        <v>1994</v>
      </c>
      <c r="R278" s="2" t="s">
        <v>445</v>
      </c>
      <c r="S278" s="15">
        <v>2000</v>
      </c>
      <c r="T278" s="2" t="s">
        <v>37</v>
      </c>
      <c r="U278" s="2" t="s">
        <v>1995</v>
      </c>
      <c r="V278" s="2" t="s">
        <v>1996</v>
      </c>
      <c r="W278" s="2" t="s">
        <v>1997</v>
      </c>
      <c r="X278" s="2" t="s">
        <v>170</v>
      </c>
      <c r="Y278" s="2">
        <f t="shared" si="12"/>
        <v>2017</v>
      </c>
      <c r="Z278" s="6">
        <f t="shared" si="13"/>
        <v>43119</v>
      </c>
      <c r="AA278" s="2">
        <f t="shared" si="14"/>
        <v>2018</v>
      </c>
    </row>
    <row r="279" spans="1:27" x14ac:dyDescent="0.35">
      <c r="A279" s="10">
        <v>42745.635717592595</v>
      </c>
      <c r="B279" s="2" t="s">
        <v>1998</v>
      </c>
      <c r="C279" s="11" t="s">
        <v>1999</v>
      </c>
      <c r="D279" s="2" t="s">
        <v>1770</v>
      </c>
      <c r="E279" s="2" t="s">
        <v>2000</v>
      </c>
      <c r="F279" s="2">
        <v>24</v>
      </c>
      <c r="G279" s="2" t="s">
        <v>110</v>
      </c>
      <c r="H279" s="13">
        <v>75697637</v>
      </c>
      <c r="I279" s="13">
        <v>0</v>
      </c>
      <c r="J279" s="6">
        <v>42745</v>
      </c>
      <c r="K279" s="6">
        <v>42755</v>
      </c>
      <c r="L279" s="2" t="s">
        <v>2001</v>
      </c>
      <c r="M279" s="2" t="s">
        <v>32</v>
      </c>
      <c r="N279" s="2" t="s">
        <v>33</v>
      </c>
      <c r="O279" s="20" t="s">
        <v>34</v>
      </c>
      <c r="P279" s="2" t="s">
        <v>2002</v>
      </c>
      <c r="Q279" s="14" t="s">
        <v>2003</v>
      </c>
      <c r="R279" s="2" t="s">
        <v>2004</v>
      </c>
      <c r="S279" s="15">
        <v>1000</v>
      </c>
      <c r="T279" s="2" t="s">
        <v>37</v>
      </c>
      <c r="U279" s="2" t="s">
        <v>2005</v>
      </c>
      <c r="V279" s="2" t="s">
        <v>2006</v>
      </c>
      <c r="W279" s="2" t="s">
        <v>263</v>
      </c>
      <c r="X279" s="2" t="s">
        <v>170</v>
      </c>
      <c r="Y279" s="2">
        <f t="shared" si="12"/>
        <v>2017</v>
      </c>
      <c r="Z279" s="6">
        <f t="shared" si="13"/>
        <v>43120</v>
      </c>
      <c r="AA279" s="2">
        <f t="shared" si="14"/>
        <v>2018</v>
      </c>
    </row>
    <row r="280" spans="1:27" x14ac:dyDescent="0.35">
      <c r="A280" s="10">
        <v>42746.468553240738</v>
      </c>
      <c r="B280" s="2" t="s">
        <v>2007</v>
      </c>
      <c r="C280" s="11" t="s">
        <v>2008</v>
      </c>
      <c r="D280" s="2" t="s">
        <v>2009</v>
      </c>
      <c r="E280" s="2" t="s">
        <v>2010</v>
      </c>
      <c r="F280" s="2">
        <v>26</v>
      </c>
      <c r="G280" s="2" t="s">
        <v>110</v>
      </c>
      <c r="H280" s="13">
        <v>79295193</v>
      </c>
      <c r="I280" s="13">
        <v>0</v>
      </c>
      <c r="J280" s="6">
        <v>42746</v>
      </c>
      <c r="K280" s="6">
        <v>42758</v>
      </c>
      <c r="L280" s="2" t="s">
        <v>2011</v>
      </c>
      <c r="M280" s="2" t="s">
        <v>32</v>
      </c>
      <c r="N280" s="2" t="s">
        <v>33</v>
      </c>
      <c r="O280" s="20" t="s">
        <v>34</v>
      </c>
      <c r="P280" s="2" t="s">
        <v>2012</v>
      </c>
      <c r="Q280" s="14" t="s">
        <v>2013</v>
      </c>
      <c r="R280" s="2" t="s">
        <v>2014</v>
      </c>
      <c r="S280" s="15">
        <v>1000</v>
      </c>
      <c r="T280" s="2" t="s">
        <v>325</v>
      </c>
      <c r="U280" s="2" t="s">
        <v>2015</v>
      </c>
      <c r="V280" s="2" t="s">
        <v>2016</v>
      </c>
      <c r="W280" s="2" t="s">
        <v>65</v>
      </c>
      <c r="X280" s="2" t="s">
        <v>170</v>
      </c>
      <c r="Y280" s="2">
        <f t="shared" si="12"/>
        <v>2017</v>
      </c>
      <c r="Z280" s="6">
        <f t="shared" si="13"/>
        <v>43123</v>
      </c>
      <c r="AA280" s="2">
        <f t="shared" si="14"/>
        <v>2018</v>
      </c>
    </row>
    <row r="281" spans="1:27" x14ac:dyDescent="0.35">
      <c r="A281" s="10">
        <v>42747.496423611112</v>
      </c>
      <c r="B281" s="2" t="s">
        <v>2017</v>
      </c>
      <c r="C281" s="11" t="s">
        <v>428</v>
      </c>
      <c r="D281" s="2" t="s">
        <v>429</v>
      </c>
      <c r="E281" s="2" t="s">
        <v>430</v>
      </c>
      <c r="F281" s="2">
        <v>37</v>
      </c>
      <c r="G281" s="2" t="s">
        <v>857</v>
      </c>
      <c r="H281" s="13">
        <v>70564874</v>
      </c>
      <c r="I281" s="13">
        <v>0</v>
      </c>
      <c r="J281" s="6">
        <v>42747</v>
      </c>
      <c r="K281" s="6">
        <v>42759</v>
      </c>
      <c r="L281" s="2" t="s">
        <v>431</v>
      </c>
      <c r="M281" s="2" t="s">
        <v>51</v>
      </c>
      <c r="N281" s="2" t="s">
        <v>33</v>
      </c>
      <c r="O281" s="20" t="s">
        <v>34</v>
      </c>
      <c r="P281" s="2" t="s">
        <v>432</v>
      </c>
      <c r="Q281" s="14" t="s">
        <v>2018</v>
      </c>
      <c r="R281" s="2" t="s">
        <v>44</v>
      </c>
      <c r="S281" s="15">
        <v>1500</v>
      </c>
      <c r="T281" s="2">
        <v>0</v>
      </c>
      <c r="U281" s="2" t="s">
        <v>2019</v>
      </c>
      <c r="V281" s="2" t="s">
        <v>344</v>
      </c>
      <c r="W281" s="2" t="s">
        <v>871</v>
      </c>
      <c r="X281" s="2" t="s">
        <v>170</v>
      </c>
      <c r="Y281" s="2">
        <f t="shared" si="12"/>
        <v>2017</v>
      </c>
      <c r="Z281" s="6">
        <f t="shared" si="13"/>
        <v>43124</v>
      </c>
      <c r="AA281" s="2">
        <f t="shared" si="14"/>
        <v>2018</v>
      </c>
    </row>
    <row r="282" spans="1:27" x14ac:dyDescent="0.35">
      <c r="A282" s="10">
        <v>42747.699166666665</v>
      </c>
      <c r="B282" s="2" t="s">
        <v>2020</v>
      </c>
      <c r="C282" s="11" t="s">
        <v>2021</v>
      </c>
      <c r="D282" s="2" t="s">
        <v>2022</v>
      </c>
      <c r="E282" s="2" t="s">
        <v>2023</v>
      </c>
      <c r="F282" s="2">
        <v>51</v>
      </c>
      <c r="G282" s="2" t="s">
        <v>1226</v>
      </c>
      <c r="H282" s="13">
        <v>22268887</v>
      </c>
      <c r="I282" s="13">
        <v>74156350</v>
      </c>
      <c r="J282" s="6">
        <v>42747</v>
      </c>
      <c r="K282" s="6">
        <v>42759</v>
      </c>
      <c r="L282" s="2" t="s">
        <v>2024</v>
      </c>
      <c r="M282" s="2" t="s">
        <v>32</v>
      </c>
      <c r="N282" s="2" t="s">
        <v>33</v>
      </c>
      <c r="O282" s="20" t="s">
        <v>34</v>
      </c>
      <c r="P282" s="2" t="s">
        <v>2025</v>
      </c>
      <c r="Q282" s="14" t="s">
        <v>2026</v>
      </c>
      <c r="R282" s="2" t="s">
        <v>315</v>
      </c>
      <c r="S282" s="15">
        <v>1000</v>
      </c>
      <c r="T282" s="2" t="s">
        <v>325</v>
      </c>
      <c r="U282" s="2" t="s">
        <v>2027</v>
      </c>
      <c r="V282" s="2" t="s">
        <v>2028</v>
      </c>
      <c r="W282" s="2" t="s">
        <v>761</v>
      </c>
      <c r="X282" s="2" t="s">
        <v>170</v>
      </c>
      <c r="Y282" s="2">
        <f t="shared" si="12"/>
        <v>2017</v>
      </c>
      <c r="Z282" s="6">
        <f t="shared" si="13"/>
        <v>43124</v>
      </c>
      <c r="AA282" s="2">
        <f t="shared" si="14"/>
        <v>2018</v>
      </c>
    </row>
    <row r="283" spans="1:27" x14ac:dyDescent="0.35">
      <c r="A283" s="10">
        <v>42747.71607638889</v>
      </c>
      <c r="B283" s="2" t="s">
        <v>2029</v>
      </c>
      <c r="C283" s="11" t="s">
        <v>1743</v>
      </c>
      <c r="D283" s="2" t="s">
        <v>2030</v>
      </c>
      <c r="E283" s="2" t="s">
        <v>2031</v>
      </c>
      <c r="F283" s="2">
        <v>53</v>
      </c>
      <c r="G283" s="2" t="s">
        <v>857</v>
      </c>
      <c r="H283" s="13">
        <v>22945633</v>
      </c>
      <c r="I283" s="13">
        <v>0</v>
      </c>
      <c r="J283" s="6">
        <v>42747</v>
      </c>
      <c r="K283" s="6">
        <v>42759</v>
      </c>
      <c r="L283" s="2" t="s">
        <v>1739</v>
      </c>
      <c r="M283" s="2" t="s">
        <v>512</v>
      </c>
      <c r="N283" s="2" t="s">
        <v>33</v>
      </c>
      <c r="O283" s="20" t="s">
        <v>34</v>
      </c>
      <c r="P283" s="2" t="s">
        <v>2032</v>
      </c>
      <c r="Q283" s="14" t="s">
        <v>2033</v>
      </c>
      <c r="R283" s="2" t="s">
        <v>2034</v>
      </c>
      <c r="S283" s="15">
        <v>1100</v>
      </c>
      <c r="T283" s="2" t="s">
        <v>325</v>
      </c>
      <c r="U283" s="2" t="s">
        <v>1737</v>
      </c>
      <c r="V283" s="2" t="s">
        <v>2034</v>
      </c>
      <c r="W283" s="2" t="s">
        <v>761</v>
      </c>
      <c r="X283" s="2" t="s">
        <v>170</v>
      </c>
      <c r="Y283" s="2">
        <f t="shared" si="12"/>
        <v>2017</v>
      </c>
      <c r="Z283" s="6">
        <f t="shared" si="13"/>
        <v>43124</v>
      </c>
      <c r="AA283" s="2">
        <f t="shared" si="14"/>
        <v>2018</v>
      </c>
    </row>
    <row r="284" spans="1:27" x14ac:dyDescent="0.35">
      <c r="A284" s="10">
        <v>42748.469861111109</v>
      </c>
      <c r="B284" s="2" t="s">
        <v>2035</v>
      </c>
      <c r="C284" s="11" t="s">
        <v>2036</v>
      </c>
      <c r="D284" s="2" t="s">
        <v>87</v>
      </c>
      <c r="E284" s="2" t="s">
        <v>88</v>
      </c>
      <c r="F284" s="2">
        <v>42</v>
      </c>
      <c r="G284" s="2" t="s">
        <v>70</v>
      </c>
      <c r="H284" s="13">
        <v>78410236</v>
      </c>
      <c r="I284" s="13">
        <v>0</v>
      </c>
      <c r="J284" s="6">
        <v>42744</v>
      </c>
      <c r="K284" s="6">
        <v>42745</v>
      </c>
      <c r="L284" s="2" t="s">
        <v>2037</v>
      </c>
      <c r="M284" s="2" t="s">
        <v>42</v>
      </c>
      <c r="N284" s="2" t="s">
        <v>33</v>
      </c>
      <c r="O284" s="20" t="s">
        <v>34</v>
      </c>
      <c r="P284" s="2" t="s">
        <v>89</v>
      </c>
      <c r="Q284" s="14" t="s">
        <v>2038</v>
      </c>
      <c r="R284" s="2" t="s">
        <v>44</v>
      </c>
      <c r="S284" s="15">
        <v>1500</v>
      </c>
      <c r="T284" s="2">
        <v>0</v>
      </c>
      <c r="U284" s="2" t="s">
        <v>2039</v>
      </c>
      <c r="V284" s="2" t="s">
        <v>2040</v>
      </c>
      <c r="W284" s="2" t="s">
        <v>65</v>
      </c>
      <c r="X284" s="2" t="s">
        <v>170</v>
      </c>
      <c r="Y284" s="2">
        <f t="shared" si="12"/>
        <v>2017</v>
      </c>
      <c r="Z284" s="6">
        <f t="shared" si="13"/>
        <v>43110</v>
      </c>
      <c r="AA284" s="2">
        <f t="shared" si="14"/>
        <v>2018</v>
      </c>
    </row>
    <row r="285" spans="1:27" x14ac:dyDescent="0.35">
      <c r="A285" s="10">
        <v>42748.483275462961</v>
      </c>
      <c r="B285" s="2" t="s">
        <v>2041</v>
      </c>
      <c r="C285" s="11" t="s">
        <v>2042</v>
      </c>
      <c r="D285" s="2" t="s">
        <v>2043</v>
      </c>
      <c r="E285" s="2" t="s">
        <v>2044</v>
      </c>
      <c r="F285" s="2">
        <v>29</v>
      </c>
      <c r="G285" s="2" t="s">
        <v>110</v>
      </c>
      <c r="H285" s="13">
        <v>78645716</v>
      </c>
      <c r="I285" s="13">
        <v>0</v>
      </c>
      <c r="J285" s="6">
        <v>42748</v>
      </c>
      <c r="K285" s="6">
        <v>42760</v>
      </c>
      <c r="L285" s="2" t="s">
        <v>2045</v>
      </c>
      <c r="M285" s="2" t="s">
        <v>1677</v>
      </c>
      <c r="N285" s="2" t="s">
        <v>33</v>
      </c>
      <c r="O285" s="20" t="s">
        <v>34</v>
      </c>
      <c r="P285" s="2" t="s">
        <v>2046</v>
      </c>
      <c r="Q285" s="14" t="s">
        <v>2047</v>
      </c>
      <c r="R285" s="2" t="s">
        <v>2048</v>
      </c>
      <c r="S285" s="15">
        <v>1000</v>
      </c>
      <c r="T285" s="2" t="s">
        <v>37</v>
      </c>
      <c r="U285" s="2" t="s">
        <v>2049</v>
      </c>
      <c r="V285" s="2" t="s">
        <v>2050</v>
      </c>
      <c r="W285" s="2" t="s">
        <v>2051</v>
      </c>
      <c r="X285" s="2" t="s">
        <v>170</v>
      </c>
      <c r="Y285" s="2">
        <f t="shared" si="12"/>
        <v>2017</v>
      </c>
      <c r="Z285" s="6">
        <f t="shared" si="13"/>
        <v>43125</v>
      </c>
      <c r="AA285" s="2">
        <f t="shared" si="14"/>
        <v>2018</v>
      </c>
    </row>
    <row r="286" spans="1:27" x14ac:dyDescent="0.35">
      <c r="A286" s="10">
        <v>42748.526331018518</v>
      </c>
      <c r="B286" s="2" t="s">
        <v>2052</v>
      </c>
      <c r="C286" s="11" t="s">
        <v>2053</v>
      </c>
      <c r="D286" s="2" t="s">
        <v>2054</v>
      </c>
      <c r="E286" s="2" t="s">
        <v>2055</v>
      </c>
      <c r="F286" s="2">
        <v>73</v>
      </c>
      <c r="G286" s="2" t="s">
        <v>1610</v>
      </c>
      <c r="H286" s="13" t="s">
        <v>2056</v>
      </c>
      <c r="I286" s="13">
        <v>0</v>
      </c>
      <c r="J286" s="6">
        <v>42748</v>
      </c>
      <c r="K286" s="6">
        <v>42760</v>
      </c>
      <c r="L286" s="2" t="s">
        <v>2057</v>
      </c>
      <c r="M286" s="2" t="s">
        <v>42</v>
      </c>
      <c r="N286" s="2" t="s">
        <v>33</v>
      </c>
      <c r="O286" s="20" t="s">
        <v>34</v>
      </c>
      <c r="P286" s="2" t="s">
        <v>301</v>
      </c>
      <c r="Q286" s="14" t="s">
        <v>2058</v>
      </c>
      <c r="R286" s="2" t="s">
        <v>36</v>
      </c>
      <c r="S286" s="15">
        <v>6000</v>
      </c>
      <c r="T286" s="2" t="s">
        <v>37</v>
      </c>
      <c r="U286" s="2" t="s">
        <v>2059</v>
      </c>
      <c r="V286" s="2" t="s">
        <v>2060</v>
      </c>
      <c r="W286" s="2" t="s">
        <v>987</v>
      </c>
      <c r="X286" s="2" t="s">
        <v>170</v>
      </c>
      <c r="Y286" s="2">
        <f t="shared" si="12"/>
        <v>2017</v>
      </c>
      <c r="Z286" s="6">
        <f t="shared" si="13"/>
        <v>43125</v>
      </c>
      <c r="AA286" s="2">
        <f t="shared" si="14"/>
        <v>2018</v>
      </c>
    </row>
    <row r="287" spans="1:27" x14ac:dyDescent="0.35">
      <c r="A287" s="10">
        <v>42748.709861111114</v>
      </c>
      <c r="B287" s="2" t="s">
        <v>2061</v>
      </c>
      <c r="C287" s="11" t="s">
        <v>501</v>
      </c>
      <c r="D287" s="2" t="s">
        <v>502</v>
      </c>
      <c r="E287" s="2" t="s">
        <v>503</v>
      </c>
      <c r="F287" s="2">
        <v>34</v>
      </c>
      <c r="G287" s="2" t="s">
        <v>70</v>
      </c>
      <c r="H287" s="13">
        <v>77372274</v>
      </c>
      <c r="I287" s="13">
        <v>0</v>
      </c>
      <c r="J287" s="6">
        <v>42740</v>
      </c>
      <c r="K287" s="6">
        <v>42752</v>
      </c>
      <c r="L287" s="2" t="s">
        <v>504</v>
      </c>
      <c r="M287" s="2" t="s">
        <v>32</v>
      </c>
      <c r="N287" s="2" t="s">
        <v>33</v>
      </c>
      <c r="O287" s="20" t="s">
        <v>34</v>
      </c>
      <c r="P287" s="2" t="s">
        <v>505</v>
      </c>
      <c r="Q287" s="14" t="s">
        <v>2062</v>
      </c>
      <c r="R287" s="2" t="s">
        <v>44</v>
      </c>
      <c r="S287" s="15">
        <v>15000</v>
      </c>
      <c r="T287" s="2">
        <v>0</v>
      </c>
      <c r="U287" s="2" t="s">
        <v>2063</v>
      </c>
      <c r="V287" s="2" t="s">
        <v>2064</v>
      </c>
      <c r="W287" s="2" t="s">
        <v>947</v>
      </c>
      <c r="X287" s="2" t="s">
        <v>170</v>
      </c>
      <c r="Y287" s="2">
        <f t="shared" si="12"/>
        <v>2017</v>
      </c>
      <c r="Z287" s="6">
        <f t="shared" si="13"/>
        <v>43117</v>
      </c>
      <c r="AA287" s="2">
        <f t="shared" si="14"/>
        <v>2018</v>
      </c>
    </row>
    <row r="288" spans="1:27" x14ac:dyDescent="0.35">
      <c r="A288" s="10">
        <v>42748.744155092594</v>
      </c>
      <c r="B288" s="2" t="s">
        <v>2065</v>
      </c>
      <c r="C288" s="11" t="s">
        <v>731</v>
      </c>
      <c r="D288" s="2" t="s">
        <v>732</v>
      </c>
      <c r="E288" s="2" t="s">
        <v>733</v>
      </c>
      <c r="F288" s="2">
        <v>28</v>
      </c>
      <c r="G288" s="2" t="s">
        <v>110</v>
      </c>
      <c r="H288" s="13">
        <v>78197387</v>
      </c>
      <c r="I288" s="13">
        <v>22737883</v>
      </c>
      <c r="J288" s="6">
        <v>42748</v>
      </c>
      <c r="K288" s="6">
        <v>42760</v>
      </c>
      <c r="L288" s="2" t="s">
        <v>734</v>
      </c>
      <c r="M288" s="2" t="s">
        <v>32</v>
      </c>
      <c r="N288" s="2" t="s">
        <v>33</v>
      </c>
      <c r="O288" s="20" t="s">
        <v>34</v>
      </c>
      <c r="P288" s="2" t="s">
        <v>735</v>
      </c>
      <c r="Q288" s="14" t="s">
        <v>2066</v>
      </c>
      <c r="R288" s="2" t="s">
        <v>44</v>
      </c>
      <c r="S288" s="15">
        <v>1500</v>
      </c>
      <c r="T288" s="2">
        <v>0</v>
      </c>
      <c r="U288" s="2" t="s">
        <v>2067</v>
      </c>
      <c r="V288" s="2" t="s">
        <v>2068</v>
      </c>
      <c r="W288" s="2" t="s">
        <v>263</v>
      </c>
      <c r="X288" s="2" t="s">
        <v>170</v>
      </c>
      <c r="Y288" s="2">
        <f t="shared" si="12"/>
        <v>2017</v>
      </c>
      <c r="Z288" s="6">
        <f t="shared" si="13"/>
        <v>43125</v>
      </c>
      <c r="AA288" s="2">
        <f t="shared" si="14"/>
        <v>2018</v>
      </c>
    </row>
    <row r="289" spans="1:27" x14ac:dyDescent="0.35">
      <c r="A289" s="10">
        <v>42751.700300925928</v>
      </c>
      <c r="B289" s="2" t="s">
        <v>2069</v>
      </c>
      <c r="C289" s="11" t="s">
        <v>2070</v>
      </c>
      <c r="D289" s="2" t="s">
        <v>2071</v>
      </c>
      <c r="E289" s="2" t="s">
        <v>2072</v>
      </c>
      <c r="F289" s="2">
        <v>42</v>
      </c>
      <c r="G289" s="2" t="s">
        <v>70</v>
      </c>
      <c r="H289" s="13">
        <v>79783895</v>
      </c>
      <c r="I289" s="13">
        <v>0</v>
      </c>
      <c r="J289" s="6">
        <v>42751</v>
      </c>
      <c r="K289" s="6">
        <v>42761</v>
      </c>
      <c r="L289" s="2" t="s">
        <v>41</v>
      </c>
      <c r="M289" s="2" t="s">
        <v>42</v>
      </c>
      <c r="N289" s="2" t="s">
        <v>33</v>
      </c>
      <c r="O289" s="20" t="s">
        <v>34</v>
      </c>
      <c r="P289" s="2" t="s">
        <v>43</v>
      </c>
      <c r="Q289" s="14" t="s">
        <v>2073</v>
      </c>
      <c r="R289" s="2" t="s">
        <v>44</v>
      </c>
      <c r="S289" s="15">
        <v>4000</v>
      </c>
      <c r="T289" s="2">
        <v>0</v>
      </c>
      <c r="U289" s="2" t="s">
        <v>2074</v>
      </c>
      <c r="V289" s="2" t="s">
        <v>2075</v>
      </c>
      <c r="W289" s="2" t="s">
        <v>937</v>
      </c>
      <c r="X289" s="2" t="s">
        <v>170</v>
      </c>
      <c r="Y289" s="2">
        <f t="shared" si="12"/>
        <v>2017</v>
      </c>
      <c r="Z289" s="6">
        <f t="shared" si="13"/>
        <v>43126</v>
      </c>
      <c r="AA289" s="2">
        <f t="shared" si="14"/>
        <v>2018</v>
      </c>
    </row>
    <row r="290" spans="1:27" x14ac:dyDescent="0.35">
      <c r="A290" s="10">
        <v>42751.700300925928</v>
      </c>
      <c r="B290" s="2" t="s">
        <v>2076</v>
      </c>
      <c r="C290" s="2" t="s">
        <v>2070</v>
      </c>
      <c r="D290" s="2" t="s">
        <v>2071</v>
      </c>
      <c r="E290" s="2" t="s">
        <v>2072</v>
      </c>
      <c r="F290" s="2">
        <v>42</v>
      </c>
      <c r="G290" s="2" t="s">
        <v>70</v>
      </c>
      <c r="H290" s="2">
        <v>79783895</v>
      </c>
      <c r="I290" s="2">
        <v>0</v>
      </c>
      <c r="J290" s="6">
        <v>42751</v>
      </c>
      <c r="K290" s="6">
        <v>42761</v>
      </c>
      <c r="L290" s="2" t="s">
        <v>41</v>
      </c>
      <c r="M290" s="2" t="s">
        <v>42</v>
      </c>
      <c r="N290" s="2" t="s">
        <v>33</v>
      </c>
      <c r="O290" s="2" t="s">
        <v>34</v>
      </c>
      <c r="P290" s="2" t="s">
        <v>43</v>
      </c>
      <c r="Q290" s="2" t="s">
        <v>2073</v>
      </c>
      <c r="R290" s="2" t="s">
        <v>44</v>
      </c>
      <c r="S290" s="20">
        <v>1000</v>
      </c>
      <c r="T290" s="2">
        <v>0</v>
      </c>
      <c r="U290" s="2" t="s">
        <v>2074</v>
      </c>
      <c r="V290" s="2" t="s">
        <v>2075</v>
      </c>
      <c r="W290" s="2" t="s">
        <v>937</v>
      </c>
      <c r="X290" s="2" t="s">
        <v>170</v>
      </c>
      <c r="Y290" s="2">
        <f t="shared" si="12"/>
        <v>2017</v>
      </c>
      <c r="Z290" s="6">
        <f t="shared" si="13"/>
        <v>43126</v>
      </c>
      <c r="AA290" s="2">
        <f t="shared" si="14"/>
        <v>2018</v>
      </c>
    </row>
    <row r="291" spans="1:27" x14ac:dyDescent="0.35">
      <c r="A291" s="10">
        <v>42751.742418981485</v>
      </c>
      <c r="B291" s="2" t="s">
        <v>2077</v>
      </c>
      <c r="C291" s="11" t="s">
        <v>2078</v>
      </c>
      <c r="D291" s="2" t="s">
        <v>2079</v>
      </c>
      <c r="E291" s="2" t="s">
        <v>2080</v>
      </c>
      <c r="F291" s="2">
        <v>66</v>
      </c>
      <c r="G291" s="2" t="s">
        <v>256</v>
      </c>
      <c r="H291" s="13">
        <v>22723614</v>
      </c>
      <c r="I291" s="13">
        <v>0</v>
      </c>
      <c r="J291" s="6">
        <v>42751</v>
      </c>
      <c r="K291" s="6">
        <v>42761</v>
      </c>
      <c r="L291" s="2" t="s">
        <v>2081</v>
      </c>
      <c r="M291" s="2" t="s">
        <v>598</v>
      </c>
      <c r="N291" s="2" t="s">
        <v>33</v>
      </c>
      <c r="O291" s="20" t="s">
        <v>34</v>
      </c>
      <c r="P291" s="2" t="s">
        <v>2082</v>
      </c>
      <c r="Q291" s="14" t="s">
        <v>2083</v>
      </c>
      <c r="R291" s="2" t="s">
        <v>1733</v>
      </c>
      <c r="S291" s="15">
        <v>1000</v>
      </c>
      <c r="T291" s="2" t="s">
        <v>37</v>
      </c>
      <c r="U291" s="2" t="s">
        <v>2084</v>
      </c>
      <c r="V291" s="2" t="s">
        <v>2085</v>
      </c>
      <c r="W291" s="2" t="s">
        <v>987</v>
      </c>
      <c r="X291" s="2" t="s">
        <v>170</v>
      </c>
      <c r="Y291" s="2">
        <f t="shared" si="12"/>
        <v>2017</v>
      </c>
      <c r="Z291" s="6">
        <f t="shared" si="13"/>
        <v>43126</v>
      </c>
      <c r="AA291" s="2">
        <f t="shared" si="14"/>
        <v>2018</v>
      </c>
    </row>
    <row r="292" spans="1:27" x14ac:dyDescent="0.35">
      <c r="A292" s="10">
        <v>42752.630324074074</v>
      </c>
      <c r="B292" s="2" t="s">
        <v>2086</v>
      </c>
      <c r="C292" s="11" t="s">
        <v>2087</v>
      </c>
      <c r="D292" s="2" t="s">
        <v>2088</v>
      </c>
      <c r="E292" s="2" t="s">
        <v>2089</v>
      </c>
      <c r="F292" s="2">
        <v>64</v>
      </c>
      <c r="G292" s="2" t="s">
        <v>70</v>
      </c>
      <c r="H292" s="13" t="s">
        <v>2090</v>
      </c>
      <c r="I292" s="13">
        <v>0</v>
      </c>
      <c r="J292" s="6">
        <v>42753</v>
      </c>
      <c r="K292" s="6">
        <v>42765</v>
      </c>
      <c r="L292" s="2" t="s">
        <v>2091</v>
      </c>
      <c r="M292" s="2" t="s">
        <v>32</v>
      </c>
      <c r="N292" s="2" t="s">
        <v>33</v>
      </c>
      <c r="O292" s="20" t="s">
        <v>34</v>
      </c>
      <c r="P292" s="2" t="s">
        <v>2092</v>
      </c>
      <c r="Q292" s="14" t="s">
        <v>2093</v>
      </c>
      <c r="R292" s="2" t="s">
        <v>692</v>
      </c>
      <c r="S292" s="15">
        <v>15000</v>
      </c>
      <c r="T292" s="2" t="s">
        <v>37</v>
      </c>
      <c r="U292" s="2" t="s">
        <v>397</v>
      </c>
      <c r="V292" s="2" t="s">
        <v>692</v>
      </c>
      <c r="W292" s="2" t="s">
        <v>987</v>
      </c>
      <c r="X292" s="2" t="s">
        <v>170</v>
      </c>
      <c r="Y292" s="2">
        <f t="shared" si="12"/>
        <v>2017</v>
      </c>
      <c r="Z292" s="6">
        <f t="shared" si="13"/>
        <v>43130</v>
      </c>
      <c r="AA292" s="2">
        <f t="shared" si="14"/>
        <v>2018</v>
      </c>
    </row>
    <row r="293" spans="1:27" x14ac:dyDescent="0.35">
      <c r="A293" s="10">
        <v>42752.689722222225</v>
      </c>
      <c r="B293" s="2" t="s">
        <v>2094</v>
      </c>
      <c r="C293" s="11" t="s">
        <v>2095</v>
      </c>
      <c r="D293" s="2" t="s">
        <v>2096</v>
      </c>
      <c r="E293" s="2" t="s">
        <v>2097</v>
      </c>
      <c r="F293" s="2">
        <v>30</v>
      </c>
      <c r="G293" s="2">
        <v>0</v>
      </c>
      <c r="H293" s="13" t="s">
        <v>2098</v>
      </c>
      <c r="I293" s="13">
        <v>0</v>
      </c>
      <c r="J293" s="6">
        <v>42751</v>
      </c>
      <c r="K293" s="6">
        <v>42761</v>
      </c>
      <c r="L293" s="2" t="s">
        <v>2099</v>
      </c>
      <c r="M293" s="2" t="s">
        <v>2100</v>
      </c>
      <c r="N293" s="2" t="s">
        <v>572</v>
      </c>
      <c r="O293" s="20" t="s">
        <v>34</v>
      </c>
      <c r="P293" s="2" t="s">
        <v>2101</v>
      </c>
      <c r="Q293" s="14">
        <v>0</v>
      </c>
      <c r="R293" s="2" t="s">
        <v>2102</v>
      </c>
      <c r="S293" s="15">
        <v>4000</v>
      </c>
      <c r="T293" s="2" t="s">
        <v>325</v>
      </c>
      <c r="U293" s="2" t="s">
        <v>2103</v>
      </c>
      <c r="V293" s="2" t="s">
        <v>2104</v>
      </c>
      <c r="W293" s="2" t="s">
        <v>871</v>
      </c>
      <c r="X293" s="2" t="s">
        <v>170</v>
      </c>
      <c r="Y293" s="2">
        <f t="shared" si="12"/>
        <v>2017</v>
      </c>
      <c r="Z293" s="6">
        <f t="shared" si="13"/>
        <v>43126</v>
      </c>
      <c r="AA293" s="2">
        <f t="shared" si="14"/>
        <v>2018</v>
      </c>
    </row>
    <row r="294" spans="1:27" x14ac:dyDescent="0.35">
      <c r="A294" s="10">
        <v>42753.613969907405</v>
      </c>
      <c r="B294" s="2" t="s">
        <v>2105</v>
      </c>
      <c r="C294" s="11" t="s">
        <v>2106</v>
      </c>
      <c r="D294" s="2" t="s">
        <v>2107</v>
      </c>
      <c r="E294" s="2" t="s">
        <v>2108</v>
      </c>
      <c r="F294" s="2">
        <v>51</v>
      </c>
      <c r="G294" s="2" t="s">
        <v>110</v>
      </c>
      <c r="H294" s="13">
        <v>61211704</v>
      </c>
      <c r="I294" s="13">
        <v>0</v>
      </c>
      <c r="J294" s="6">
        <v>42753</v>
      </c>
      <c r="K294" s="6">
        <v>42765</v>
      </c>
      <c r="L294" s="2" t="s">
        <v>2109</v>
      </c>
      <c r="M294" s="2" t="s">
        <v>32</v>
      </c>
      <c r="N294" s="2" t="s">
        <v>33</v>
      </c>
      <c r="O294" s="20" t="s">
        <v>34</v>
      </c>
      <c r="P294" s="2" t="s">
        <v>2110</v>
      </c>
      <c r="Q294" s="14" t="s">
        <v>2111</v>
      </c>
      <c r="R294" s="2" t="s">
        <v>2112</v>
      </c>
      <c r="S294" s="15">
        <v>1300</v>
      </c>
      <c r="T294" s="2" t="s">
        <v>37</v>
      </c>
      <c r="U294" s="2" t="s">
        <v>640</v>
      </c>
      <c r="V294" s="2" t="s">
        <v>2113</v>
      </c>
      <c r="W294" s="2" t="s">
        <v>987</v>
      </c>
      <c r="X294" s="2" t="s">
        <v>170</v>
      </c>
      <c r="Y294" s="2">
        <f t="shared" si="12"/>
        <v>2017</v>
      </c>
      <c r="Z294" s="6">
        <f t="shared" si="13"/>
        <v>43130</v>
      </c>
      <c r="AA294" s="2">
        <f t="shared" si="14"/>
        <v>2018</v>
      </c>
    </row>
    <row r="295" spans="1:27" x14ac:dyDescent="0.35">
      <c r="A295" s="10">
        <v>42753.710590277777</v>
      </c>
      <c r="B295" s="2" t="s">
        <v>2114</v>
      </c>
      <c r="C295" s="11" t="s">
        <v>2115</v>
      </c>
      <c r="D295" s="2" t="s">
        <v>2116</v>
      </c>
      <c r="E295" s="2" t="s">
        <v>2117</v>
      </c>
      <c r="F295" s="2">
        <v>25</v>
      </c>
      <c r="G295" s="2" t="s">
        <v>110</v>
      </c>
      <c r="H295" s="13">
        <v>75078393</v>
      </c>
      <c r="I295" s="13">
        <v>0</v>
      </c>
      <c r="J295" s="6">
        <v>42753</v>
      </c>
      <c r="K295" s="6">
        <v>42765</v>
      </c>
      <c r="L295" s="2" t="s">
        <v>2118</v>
      </c>
      <c r="M295" s="2" t="s">
        <v>42</v>
      </c>
      <c r="N295" s="2" t="s">
        <v>33</v>
      </c>
      <c r="O295" s="20" t="s">
        <v>34</v>
      </c>
      <c r="P295" s="2" t="s">
        <v>2119</v>
      </c>
      <c r="Q295" s="14" t="s">
        <v>2120</v>
      </c>
      <c r="R295" s="2" t="s">
        <v>344</v>
      </c>
      <c r="S295" s="15">
        <v>1000</v>
      </c>
      <c r="T295" s="2" t="s">
        <v>325</v>
      </c>
      <c r="U295" s="2" t="s">
        <v>2121</v>
      </c>
      <c r="V295" s="2" t="s">
        <v>2122</v>
      </c>
      <c r="W295" s="2" t="s">
        <v>263</v>
      </c>
      <c r="X295" s="2" t="s">
        <v>170</v>
      </c>
      <c r="Y295" s="2">
        <f t="shared" si="12"/>
        <v>2017</v>
      </c>
      <c r="Z295" s="6">
        <f t="shared" si="13"/>
        <v>43130</v>
      </c>
      <c r="AA295" s="2">
        <f t="shared" si="14"/>
        <v>2018</v>
      </c>
    </row>
    <row r="296" spans="1:27" x14ac:dyDescent="0.35">
      <c r="A296" s="10">
        <v>42753.760115740741</v>
      </c>
      <c r="B296" s="2" t="s">
        <v>2123</v>
      </c>
      <c r="C296" s="11" t="s">
        <v>2124</v>
      </c>
      <c r="D296" s="2" t="s">
        <v>2125</v>
      </c>
      <c r="E296" s="2" t="s">
        <v>2126</v>
      </c>
      <c r="F296" s="2">
        <v>27</v>
      </c>
      <c r="G296" s="2" t="s">
        <v>110</v>
      </c>
      <c r="H296" s="13">
        <v>79850879</v>
      </c>
      <c r="I296" s="13">
        <v>0</v>
      </c>
      <c r="J296" s="6">
        <v>42753</v>
      </c>
      <c r="K296" s="6">
        <v>42765</v>
      </c>
      <c r="L296" s="2" t="s">
        <v>2127</v>
      </c>
      <c r="M296" s="2" t="s">
        <v>32</v>
      </c>
      <c r="N296" s="2" t="s">
        <v>33</v>
      </c>
      <c r="O296" s="20" t="s">
        <v>34</v>
      </c>
      <c r="P296" s="2" t="s">
        <v>2128</v>
      </c>
      <c r="Q296" s="14" t="s">
        <v>2129</v>
      </c>
      <c r="R296" s="2" t="s">
        <v>445</v>
      </c>
      <c r="S296" s="15">
        <v>1500</v>
      </c>
      <c r="T296" s="2" t="s">
        <v>37</v>
      </c>
      <c r="U296" s="2" t="s">
        <v>2130</v>
      </c>
      <c r="V296" s="2" t="s">
        <v>2131</v>
      </c>
      <c r="W296" s="2" t="s">
        <v>998</v>
      </c>
      <c r="X296" s="2" t="s">
        <v>170</v>
      </c>
      <c r="Y296" s="2">
        <f t="shared" si="12"/>
        <v>2017</v>
      </c>
      <c r="Z296" s="6">
        <f t="shared" si="13"/>
        <v>43130</v>
      </c>
      <c r="AA296" s="2">
        <f t="shared" si="14"/>
        <v>2018</v>
      </c>
    </row>
    <row r="297" spans="1:27" x14ac:dyDescent="0.35">
      <c r="A297" s="10">
        <v>42754.640208333331</v>
      </c>
      <c r="B297" s="2" t="s">
        <v>2132</v>
      </c>
      <c r="C297" s="11" t="s">
        <v>2133</v>
      </c>
      <c r="D297" s="2" t="s">
        <v>2134</v>
      </c>
      <c r="E297" s="2" t="s">
        <v>2135</v>
      </c>
      <c r="F297" s="2">
        <v>62</v>
      </c>
      <c r="G297" s="2" t="s">
        <v>2136</v>
      </c>
      <c r="H297" s="13">
        <v>63008187</v>
      </c>
      <c r="I297" s="13">
        <v>0</v>
      </c>
      <c r="J297" s="6">
        <v>42754</v>
      </c>
      <c r="K297" s="6">
        <v>42766</v>
      </c>
      <c r="L297" s="2" t="s">
        <v>2137</v>
      </c>
      <c r="M297" s="2" t="s">
        <v>42</v>
      </c>
      <c r="N297" s="2" t="s">
        <v>33</v>
      </c>
      <c r="O297" s="20" t="s">
        <v>34</v>
      </c>
      <c r="P297" s="2" t="s">
        <v>2138</v>
      </c>
      <c r="Q297" s="14" t="s">
        <v>2139</v>
      </c>
      <c r="R297" s="2" t="s">
        <v>2140</v>
      </c>
      <c r="S297" s="15">
        <v>3000</v>
      </c>
      <c r="T297" s="2" t="s">
        <v>37</v>
      </c>
      <c r="U297" s="2" t="s">
        <v>2141</v>
      </c>
      <c r="V297" s="2" t="s">
        <v>2142</v>
      </c>
      <c r="W297" s="2" t="s">
        <v>871</v>
      </c>
      <c r="X297" s="2" t="s">
        <v>170</v>
      </c>
      <c r="Y297" s="2">
        <f t="shared" si="12"/>
        <v>2017</v>
      </c>
      <c r="Z297" s="6">
        <f t="shared" si="13"/>
        <v>43131</v>
      </c>
      <c r="AA297" s="2">
        <f t="shared" si="14"/>
        <v>2018</v>
      </c>
    </row>
    <row r="298" spans="1:27" x14ac:dyDescent="0.35">
      <c r="A298" s="10">
        <v>42755.507002314815</v>
      </c>
      <c r="B298" s="2" t="s">
        <v>2143</v>
      </c>
      <c r="C298" s="11" t="s">
        <v>2144</v>
      </c>
      <c r="D298" s="2" t="s">
        <v>2145</v>
      </c>
      <c r="E298" s="2" t="s">
        <v>2146</v>
      </c>
      <c r="F298" s="2">
        <v>30</v>
      </c>
      <c r="G298" s="2" t="s">
        <v>70</v>
      </c>
      <c r="H298" s="13">
        <v>76831660</v>
      </c>
      <c r="I298" s="13">
        <v>0</v>
      </c>
      <c r="J298" s="6">
        <v>42755</v>
      </c>
      <c r="K298" s="6">
        <v>42767</v>
      </c>
      <c r="L298" s="2" t="s">
        <v>2147</v>
      </c>
      <c r="M298" s="2" t="s">
        <v>32</v>
      </c>
      <c r="N298" s="2" t="s">
        <v>33</v>
      </c>
      <c r="O298" s="20" t="s">
        <v>34</v>
      </c>
      <c r="P298" s="2" t="s">
        <v>2148</v>
      </c>
      <c r="Q298" s="14" t="s">
        <v>2149</v>
      </c>
      <c r="R298" s="2" t="s">
        <v>1530</v>
      </c>
      <c r="S298" s="15">
        <v>5000</v>
      </c>
      <c r="T298" s="2" t="s">
        <v>325</v>
      </c>
      <c r="U298" s="2" t="s">
        <v>2150</v>
      </c>
      <c r="V298" s="2" t="s">
        <v>2151</v>
      </c>
      <c r="W298" s="2" t="s">
        <v>65</v>
      </c>
      <c r="X298" s="2" t="s">
        <v>170</v>
      </c>
      <c r="Y298" s="2">
        <f t="shared" si="12"/>
        <v>2017</v>
      </c>
      <c r="Z298" s="6">
        <f t="shared" si="13"/>
        <v>43132</v>
      </c>
      <c r="AA298" s="2">
        <f t="shared" si="14"/>
        <v>2018</v>
      </c>
    </row>
    <row r="299" spans="1:27" x14ac:dyDescent="0.35">
      <c r="A299" s="10">
        <v>42755.659525462965</v>
      </c>
      <c r="B299" s="2" t="s">
        <v>2152</v>
      </c>
      <c r="C299" s="11" t="s">
        <v>2153</v>
      </c>
      <c r="D299" s="2" t="s">
        <v>2154</v>
      </c>
      <c r="E299" s="2" t="s">
        <v>2155</v>
      </c>
      <c r="F299" s="2">
        <v>45</v>
      </c>
      <c r="G299" s="2" t="s">
        <v>952</v>
      </c>
      <c r="H299" s="13">
        <v>79528685</v>
      </c>
      <c r="I299" s="13">
        <v>0</v>
      </c>
      <c r="J299" s="6">
        <v>42755</v>
      </c>
      <c r="K299" s="6">
        <v>42767</v>
      </c>
      <c r="L299" s="2" t="s">
        <v>2156</v>
      </c>
      <c r="M299" s="2" t="s">
        <v>2157</v>
      </c>
      <c r="N299" s="2" t="s">
        <v>33</v>
      </c>
      <c r="O299" s="20" t="s">
        <v>34</v>
      </c>
      <c r="P299" s="2" t="s">
        <v>2158</v>
      </c>
      <c r="Q299" s="14" t="s">
        <v>2159</v>
      </c>
      <c r="R299" s="2" t="s">
        <v>1498</v>
      </c>
      <c r="S299" s="15">
        <v>1500</v>
      </c>
      <c r="T299" s="2" t="s">
        <v>325</v>
      </c>
      <c r="U299" s="2" t="s">
        <v>2160</v>
      </c>
      <c r="V299" s="2" t="s">
        <v>2161</v>
      </c>
      <c r="W299" s="2" t="s">
        <v>263</v>
      </c>
      <c r="X299" s="2" t="s">
        <v>170</v>
      </c>
      <c r="Y299" s="2">
        <f t="shared" si="12"/>
        <v>2017</v>
      </c>
      <c r="Z299" s="6">
        <f t="shared" si="13"/>
        <v>43132</v>
      </c>
      <c r="AA299" s="2">
        <f t="shared" si="14"/>
        <v>2018</v>
      </c>
    </row>
    <row r="300" spans="1:27" x14ac:dyDescent="0.35">
      <c r="A300" s="10">
        <v>42755.722881944443</v>
      </c>
      <c r="B300" s="2" t="s">
        <v>2162</v>
      </c>
      <c r="C300" s="11" t="s">
        <v>2163</v>
      </c>
      <c r="D300" s="2" t="s">
        <v>2164</v>
      </c>
      <c r="E300" s="2" t="s">
        <v>2165</v>
      </c>
      <c r="F300" s="2">
        <v>44</v>
      </c>
      <c r="G300" s="2">
        <v>0</v>
      </c>
      <c r="H300" s="13">
        <v>97756785</v>
      </c>
      <c r="I300" s="13">
        <v>0</v>
      </c>
      <c r="J300" s="6">
        <v>42755</v>
      </c>
      <c r="K300" s="6">
        <v>42767</v>
      </c>
      <c r="L300" s="2" t="s">
        <v>2166</v>
      </c>
      <c r="M300" s="2" t="s">
        <v>2167</v>
      </c>
      <c r="N300" s="2" t="s">
        <v>138</v>
      </c>
      <c r="O300" s="20" t="s">
        <v>2168</v>
      </c>
      <c r="P300" s="2" t="s">
        <v>2169</v>
      </c>
      <c r="Q300" s="14">
        <v>0</v>
      </c>
      <c r="R300" s="2" t="s">
        <v>812</v>
      </c>
      <c r="S300" s="15">
        <v>1000</v>
      </c>
      <c r="T300" s="2" t="s">
        <v>325</v>
      </c>
      <c r="U300" s="2" t="s">
        <v>2170</v>
      </c>
      <c r="V300" s="2" t="s">
        <v>2171</v>
      </c>
      <c r="W300" s="2" t="s">
        <v>2172</v>
      </c>
      <c r="X300" s="2" t="s">
        <v>170</v>
      </c>
      <c r="Y300" s="2">
        <f t="shared" si="12"/>
        <v>2017</v>
      </c>
      <c r="Z300" s="6">
        <f t="shared" si="13"/>
        <v>43132</v>
      </c>
      <c r="AA300" s="2">
        <f t="shared" si="14"/>
        <v>2018</v>
      </c>
    </row>
    <row r="301" spans="1:27" x14ac:dyDescent="0.35">
      <c r="A301" s="10">
        <v>42755.752395833333</v>
      </c>
      <c r="B301" s="2" t="s">
        <v>2173</v>
      </c>
      <c r="C301" s="11" t="s">
        <v>2174</v>
      </c>
      <c r="D301" s="2" t="s">
        <v>2175</v>
      </c>
      <c r="E301" s="2" t="s">
        <v>2176</v>
      </c>
      <c r="F301" s="2">
        <v>26</v>
      </c>
      <c r="G301" s="2">
        <v>0</v>
      </c>
      <c r="H301" s="13">
        <v>99575414</v>
      </c>
      <c r="I301" s="13">
        <v>0</v>
      </c>
      <c r="J301" s="6">
        <v>42755</v>
      </c>
      <c r="K301" s="6">
        <v>42767</v>
      </c>
      <c r="L301" s="2" t="s">
        <v>2177</v>
      </c>
      <c r="M301" s="2" t="s">
        <v>2167</v>
      </c>
      <c r="N301" s="2" t="s">
        <v>138</v>
      </c>
      <c r="O301" s="20" t="s">
        <v>139</v>
      </c>
      <c r="P301" s="2" t="s">
        <v>2178</v>
      </c>
      <c r="Q301" s="14">
        <v>0</v>
      </c>
      <c r="R301" s="2" t="s">
        <v>812</v>
      </c>
      <c r="S301" s="15">
        <v>2000</v>
      </c>
      <c r="T301" s="2" t="s">
        <v>325</v>
      </c>
      <c r="U301" s="2" t="s">
        <v>2179</v>
      </c>
      <c r="V301" s="2" t="s">
        <v>2180</v>
      </c>
      <c r="W301" s="2" t="s">
        <v>998</v>
      </c>
      <c r="X301" s="2" t="s">
        <v>170</v>
      </c>
      <c r="Y301" s="2">
        <f t="shared" si="12"/>
        <v>2017</v>
      </c>
      <c r="Z301" s="6">
        <f t="shared" si="13"/>
        <v>43132</v>
      </c>
      <c r="AA301" s="2">
        <f t="shared" si="14"/>
        <v>2018</v>
      </c>
    </row>
    <row r="302" spans="1:27" x14ac:dyDescent="0.35">
      <c r="A302" s="10">
        <v>42755.779548611114</v>
      </c>
      <c r="B302" s="2" t="s">
        <v>2181</v>
      </c>
      <c r="C302" s="11" t="s">
        <v>2182</v>
      </c>
      <c r="D302" s="2" t="s">
        <v>2183</v>
      </c>
      <c r="E302" s="2" t="s">
        <v>2184</v>
      </c>
      <c r="F302" s="2">
        <v>25</v>
      </c>
      <c r="G302" s="2" t="s">
        <v>110</v>
      </c>
      <c r="H302" s="13">
        <v>77372151</v>
      </c>
      <c r="I302" s="13">
        <v>0</v>
      </c>
      <c r="J302" s="6">
        <v>42755</v>
      </c>
      <c r="K302" s="6">
        <v>42767</v>
      </c>
      <c r="L302" s="2" t="s">
        <v>2185</v>
      </c>
      <c r="M302" s="2" t="s">
        <v>51</v>
      </c>
      <c r="N302" s="2" t="s">
        <v>33</v>
      </c>
      <c r="O302" s="20" t="s">
        <v>34</v>
      </c>
      <c r="P302" s="2" t="s">
        <v>2186</v>
      </c>
      <c r="Q302" s="14" t="s">
        <v>2187</v>
      </c>
      <c r="R302" s="2" t="s">
        <v>2188</v>
      </c>
      <c r="S302" s="15">
        <v>1000</v>
      </c>
      <c r="T302" s="2" t="s">
        <v>325</v>
      </c>
      <c r="U302" s="2" t="s">
        <v>2189</v>
      </c>
      <c r="V302" s="2" t="s">
        <v>2190</v>
      </c>
      <c r="W302" s="2" t="s">
        <v>947</v>
      </c>
      <c r="X302" s="2" t="s">
        <v>170</v>
      </c>
      <c r="Y302" s="2">
        <f t="shared" si="12"/>
        <v>2017</v>
      </c>
      <c r="Z302" s="6">
        <f t="shared" si="13"/>
        <v>43132</v>
      </c>
      <c r="AA302" s="2">
        <f t="shared" si="14"/>
        <v>2018</v>
      </c>
    </row>
    <row r="303" spans="1:27" x14ac:dyDescent="0.35">
      <c r="A303" s="10">
        <v>42758.502349537041</v>
      </c>
      <c r="B303" s="2" t="s">
        <v>2191</v>
      </c>
      <c r="C303" s="11" t="s">
        <v>2192</v>
      </c>
      <c r="D303" s="2" t="s">
        <v>2183</v>
      </c>
      <c r="E303" s="2" t="s">
        <v>2193</v>
      </c>
      <c r="F303" s="2">
        <v>62</v>
      </c>
      <c r="G303" s="2" t="s">
        <v>2194</v>
      </c>
      <c r="H303" s="13">
        <v>76137068</v>
      </c>
      <c r="I303" s="13">
        <v>0</v>
      </c>
      <c r="J303" s="6">
        <v>42758</v>
      </c>
      <c r="K303" s="6">
        <v>42768</v>
      </c>
      <c r="L303" s="2" t="s">
        <v>2195</v>
      </c>
      <c r="M303" s="2" t="s">
        <v>742</v>
      </c>
      <c r="N303" s="2" t="s">
        <v>33</v>
      </c>
      <c r="O303" s="20" t="s">
        <v>34</v>
      </c>
      <c r="P303" s="2" t="s">
        <v>767</v>
      </c>
      <c r="Q303" s="14" t="s">
        <v>2196</v>
      </c>
      <c r="R303" s="2" t="s">
        <v>1870</v>
      </c>
      <c r="S303" s="15">
        <v>17500</v>
      </c>
      <c r="T303" s="2" t="s">
        <v>325</v>
      </c>
      <c r="U303" s="2" t="s">
        <v>763</v>
      </c>
      <c r="V303" s="2" t="s">
        <v>1870</v>
      </c>
      <c r="W303" s="2" t="s">
        <v>761</v>
      </c>
      <c r="X303" s="2" t="s">
        <v>170</v>
      </c>
      <c r="Y303" s="2">
        <f t="shared" si="12"/>
        <v>2017</v>
      </c>
      <c r="Z303" s="6">
        <f t="shared" si="13"/>
        <v>43133</v>
      </c>
      <c r="AA303" s="2">
        <f t="shared" si="14"/>
        <v>2018</v>
      </c>
    </row>
    <row r="304" spans="1:27" x14ac:dyDescent="0.35">
      <c r="A304" s="10">
        <v>42758.630046296297</v>
      </c>
      <c r="B304" s="2" t="s">
        <v>2197</v>
      </c>
      <c r="C304" s="11" t="s">
        <v>2198</v>
      </c>
      <c r="D304" s="2" t="s">
        <v>2199</v>
      </c>
      <c r="E304" s="2" t="s">
        <v>2200</v>
      </c>
      <c r="F304" s="2">
        <v>63</v>
      </c>
      <c r="G304" s="2" t="s">
        <v>1145</v>
      </c>
      <c r="H304" s="13">
        <v>22354274</v>
      </c>
      <c r="I304" s="13">
        <v>0</v>
      </c>
      <c r="J304" s="6">
        <v>42758</v>
      </c>
      <c r="K304" s="6">
        <v>42768</v>
      </c>
      <c r="L304" s="2" t="s">
        <v>2201</v>
      </c>
      <c r="M304" s="2" t="s">
        <v>350</v>
      </c>
      <c r="N304" s="2" t="s">
        <v>33</v>
      </c>
      <c r="O304" s="20" t="s">
        <v>34</v>
      </c>
      <c r="P304" s="2" t="s">
        <v>2202</v>
      </c>
      <c r="Q304" s="14" t="s">
        <v>2203</v>
      </c>
      <c r="R304" s="2" t="s">
        <v>1722</v>
      </c>
      <c r="S304" s="15">
        <v>1000</v>
      </c>
      <c r="T304" s="2" t="s">
        <v>325</v>
      </c>
      <c r="U304" s="2" t="s">
        <v>1966</v>
      </c>
      <c r="V304" s="2" t="s">
        <v>1967</v>
      </c>
      <c r="W304" s="2" t="s">
        <v>987</v>
      </c>
      <c r="X304" s="2" t="s">
        <v>170</v>
      </c>
      <c r="Y304" s="2">
        <f t="shared" si="12"/>
        <v>2017</v>
      </c>
      <c r="Z304" s="6">
        <f t="shared" si="13"/>
        <v>43133</v>
      </c>
      <c r="AA304" s="2">
        <f t="shared" si="14"/>
        <v>2018</v>
      </c>
    </row>
    <row r="305" spans="1:27" x14ac:dyDescent="0.35">
      <c r="A305" s="10">
        <v>42759.61409722222</v>
      </c>
      <c r="B305" s="2" t="s">
        <v>2204</v>
      </c>
      <c r="C305" s="11" t="s">
        <v>2205</v>
      </c>
      <c r="D305" s="2" t="s">
        <v>2206</v>
      </c>
      <c r="E305" s="2" t="s">
        <v>2207</v>
      </c>
      <c r="F305" s="2">
        <v>29</v>
      </c>
      <c r="G305" s="2" t="s">
        <v>110</v>
      </c>
      <c r="H305" s="13">
        <v>74781078</v>
      </c>
      <c r="I305" s="13">
        <v>0</v>
      </c>
      <c r="J305" s="6">
        <v>42759</v>
      </c>
      <c r="K305" s="6">
        <v>42769</v>
      </c>
      <c r="L305" s="2" t="s">
        <v>2208</v>
      </c>
      <c r="M305" s="2" t="s">
        <v>32</v>
      </c>
      <c r="N305" s="2" t="s">
        <v>33</v>
      </c>
      <c r="O305" s="20" t="s">
        <v>34</v>
      </c>
      <c r="P305" s="2" t="s">
        <v>2209</v>
      </c>
      <c r="Q305" s="14" t="s">
        <v>2210</v>
      </c>
      <c r="R305" s="2" t="s">
        <v>2112</v>
      </c>
      <c r="S305" s="15">
        <v>3000</v>
      </c>
      <c r="T305" s="2" t="s">
        <v>37</v>
      </c>
      <c r="U305" s="2" t="s">
        <v>2211</v>
      </c>
      <c r="V305" s="2" t="s">
        <v>2212</v>
      </c>
      <c r="W305" s="2" t="s">
        <v>65</v>
      </c>
      <c r="Y305" s="2">
        <f t="shared" si="12"/>
        <v>2017</v>
      </c>
      <c r="Z305" s="6">
        <f t="shared" si="13"/>
        <v>43134</v>
      </c>
      <c r="AA305" s="2">
        <f t="shared" si="14"/>
        <v>2018</v>
      </c>
    </row>
    <row r="306" spans="1:27" x14ac:dyDescent="0.35">
      <c r="A306" s="10">
        <v>42759.633402777778</v>
      </c>
      <c r="B306" s="2" t="s">
        <v>2213</v>
      </c>
      <c r="C306" s="11" t="s">
        <v>2214</v>
      </c>
      <c r="D306" s="2" t="s">
        <v>2215</v>
      </c>
      <c r="E306" s="2" t="s">
        <v>2216</v>
      </c>
      <c r="F306" s="2">
        <v>35</v>
      </c>
      <c r="G306" s="2" t="s">
        <v>200</v>
      </c>
      <c r="H306" s="13">
        <v>77495983</v>
      </c>
      <c r="I306" s="13">
        <v>0</v>
      </c>
      <c r="J306" s="6">
        <v>42717</v>
      </c>
      <c r="K306" s="6">
        <v>42727</v>
      </c>
      <c r="L306" s="2" t="s">
        <v>775</v>
      </c>
      <c r="M306" s="2" t="s">
        <v>42</v>
      </c>
      <c r="N306" s="2" t="s">
        <v>33</v>
      </c>
      <c r="O306" s="20" t="s">
        <v>34</v>
      </c>
      <c r="P306" s="2" t="s">
        <v>2217</v>
      </c>
      <c r="Q306" s="14" t="s">
        <v>2218</v>
      </c>
      <c r="R306" s="2" t="s">
        <v>100</v>
      </c>
      <c r="S306" s="15">
        <v>1000</v>
      </c>
      <c r="T306" s="2" t="s">
        <v>37</v>
      </c>
      <c r="U306" s="2" t="s">
        <v>772</v>
      </c>
      <c r="V306" s="2" t="s">
        <v>2219</v>
      </c>
      <c r="W306" s="2" t="s">
        <v>263</v>
      </c>
      <c r="Y306" s="2">
        <f t="shared" si="12"/>
        <v>2017</v>
      </c>
      <c r="Z306" s="6">
        <f t="shared" si="13"/>
        <v>43092</v>
      </c>
      <c r="AA306" s="2">
        <f t="shared" si="14"/>
        <v>2017</v>
      </c>
    </row>
    <row r="307" spans="1:27" x14ac:dyDescent="0.35">
      <c r="A307" s="10">
        <v>42759.644259259258</v>
      </c>
      <c r="B307" s="2" t="s">
        <v>2220</v>
      </c>
      <c r="C307" s="11" t="s">
        <v>2221</v>
      </c>
      <c r="D307" s="2" t="s">
        <v>2222</v>
      </c>
      <c r="E307" s="2" t="s">
        <v>2223</v>
      </c>
      <c r="F307" s="2">
        <v>21</v>
      </c>
      <c r="G307" s="2" t="s">
        <v>110</v>
      </c>
      <c r="H307" s="13">
        <v>71404532</v>
      </c>
      <c r="I307" s="13">
        <v>0</v>
      </c>
      <c r="J307" s="6">
        <v>42759</v>
      </c>
      <c r="K307" s="6">
        <v>42769</v>
      </c>
      <c r="L307" s="2" t="s">
        <v>2224</v>
      </c>
      <c r="M307" s="2" t="s">
        <v>42</v>
      </c>
      <c r="N307" s="2" t="s">
        <v>33</v>
      </c>
      <c r="O307" s="20" t="s">
        <v>34</v>
      </c>
      <c r="P307" s="2" t="s">
        <v>2225</v>
      </c>
      <c r="Q307" s="14" t="s">
        <v>2226</v>
      </c>
      <c r="R307" s="2" t="s">
        <v>606</v>
      </c>
      <c r="S307" s="15">
        <v>1200</v>
      </c>
      <c r="T307" s="2" t="s">
        <v>325</v>
      </c>
      <c r="U307" s="2" t="s">
        <v>2227</v>
      </c>
      <c r="V307" s="2" t="s">
        <v>2228</v>
      </c>
      <c r="W307" s="2" t="s">
        <v>263</v>
      </c>
      <c r="Y307" s="2">
        <f t="shared" si="12"/>
        <v>2017</v>
      </c>
      <c r="Z307" s="6">
        <f t="shared" si="13"/>
        <v>43134</v>
      </c>
      <c r="AA307" s="2">
        <f t="shared" si="14"/>
        <v>2018</v>
      </c>
    </row>
    <row r="308" spans="1:27" x14ac:dyDescent="0.35">
      <c r="A308" s="10">
        <v>42759.730428240742</v>
      </c>
      <c r="B308" s="2" t="s">
        <v>2229</v>
      </c>
      <c r="C308" s="11" t="s">
        <v>2230</v>
      </c>
      <c r="D308" s="2" t="s">
        <v>2231</v>
      </c>
      <c r="E308" s="2" t="s">
        <v>2232</v>
      </c>
      <c r="F308" s="2">
        <v>46</v>
      </c>
      <c r="G308" s="2" t="s">
        <v>70</v>
      </c>
      <c r="H308" s="13">
        <v>22947447</v>
      </c>
      <c r="I308" s="13">
        <v>0</v>
      </c>
      <c r="J308" s="6">
        <v>42759</v>
      </c>
      <c r="K308" s="6">
        <v>42769</v>
      </c>
      <c r="L308" s="2" t="s">
        <v>2233</v>
      </c>
      <c r="M308" s="2" t="s">
        <v>512</v>
      </c>
      <c r="N308" s="2" t="s">
        <v>33</v>
      </c>
      <c r="O308" s="20" t="s">
        <v>34</v>
      </c>
      <c r="P308" s="2" t="s">
        <v>2234</v>
      </c>
      <c r="Q308" s="14" t="s">
        <v>2235</v>
      </c>
      <c r="R308" s="2" t="s">
        <v>2236</v>
      </c>
      <c r="S308" s="15">
        <v>1000</v>
      </c>
      <c r="T308" s="2" t="s">
        <v>325</v>
      </c>
      <c r="U308" s="2" t="s">
        <v>2237</v>
      </c>
      <c r="V308" s="2" t="s">
        <v>2238</v>
      </c>
      <c r="W308" s="2" t="s">
        <v>65</v>
      </c>
      <c r="Y308" s="2">
        <f t="shared" si="12"/>
        <v>2017</v>
      </c>
      <c r="Z308" s="6">
        <f t="shared" si="13"/>
        <v>43134</v>
      </c>
      <c r="AA308" s="2">
        <f t="shared" si="14"/>
        <v>2018</v>
      </c>
    </row>
    <row r="309" spans="1:27" x14ac:dyDescent="0.35">
      <c r="A309" s="10">
        <v>42759.754236111112</v>
      </c>
      <c r="B309" s="2" t="s">
        <v>2239</v>
      </c>
      <c r="C309" s="11" t="s">
        <v>91</v>
      </c>
      <c r="D309" s="2" t="s">
        <v>92</v>
      </c>
      <c r="E309" s="2" t="s">
        <v>93</v>
      </c>
      <c r="F309" s="2">
        <v>49</v>
      </c>
      <c r="G309" s="2" t="s">
        <v>70</v>
      </c>
      <c r="H309" s="13">
        <v>60242041</v>
      </c>
      <c r="I309" s="13">
        <v>0</v>
      </c>
      <c r="J309" s="6">
        <v>42759</v>
      </c>
      <c r="K309" s="6">
        <v>42769</v>
      </c>
      <c r="L309" s="2" t="s">
        <v>556</v>
      </c>
      <c r="M309" s="2" t="s">
        <v>32</v>
      </c>
      <c r="N309" s="2" t="s">
        <v>33</v>
      </c>
      <c r="O309" s="20" t="s">
        <v>34</v>
      </c>
      <c r="P309" s="2" t="s">
        <v>95</v>
      </c>
      <c r="Q309" s="14" t="s">
        <v>934</v>
      </c>
      <c r="R309" s="2" t="s">
        <v>44</v>
      </c>
      <c r="S309" s="15">
        <v>4000</v>
      </c>
      <c r="T309" s="2">
        <v>0</v>
      </c>
      <c r="U309" s="2" t="s">
        <v>2240</v>
      </c>
      <c r="V309" s="2" t="s">
        <v>2241</v>
      </c>
      <c r="W309" s="2" t="s">
        <v>987</v>
      </c>
      <c r="Y309" s="2">
        <f t="shared" si="12"/>
        <v>2017</v>
      </c>
      <c r="Z309" s="6">
        <f t="shared" si="13"/>
        <v>43134</v>
      </c>
      <c r="AA309" s="2">
        <f t="shared" si="14"/>
        <v>2018</v>
      </c>
    </row>
    <row r="310" spans="1:27" x14ac:dyDescent="0.35">
      <c r="A310" s="10">
        <v>42760.519907407404</v>
      </c>
      <c r="B310" s="2" t="s">
        <v>2242</v>
      </c>
      <c r="C310" s="11" t="s">
        <v>2243</v>
      </c>
      <c r="D310" s="2" t="s">
        <v>2244</v>
      </c>
      <c r="E310" s="2" t="s">
        <v>2245</v>
      </c>
      <c r="F310" s="2">
        <v>45</v>
      </c>
      <c r="G310" s="2" t="s">
        <v>312</v>
      </c>
      <c r="H310" s="13">
        <v>75926331</v>
      </c>
      <c r="I310" s="13">
        <v>0</v>
      </c>
      <c r="J310" s="6">
        <v>42760</v>
      </c>
      <c r="K310" s="6">
        <v>42772</v>
      </c>
      <c r="L310" s="2" t="s">
        <v>2246</v>
      </c>
      <c r="M310" s="2" t="s">
        <v>598</v>
      </c>
      <c r="N310" s="2" t="s">
        <v>33</v>
      </c>
      <c r="O310" s="20" t="s">
        <v>34</v>
      </c>
      <c r="P310" s="2" t="s">
        <v>2247</v>
      </c>
      <c r="Q310" s="14" t="s">
        <v>2248</v>
      </c>
      <c r="R310" s="2" t="s">
        <v>2249</v>
      </c>
      <c r="S310" s="15">
        <v>4000</v>
      </c>
      <c r="T310" s="2" t="s">
        <v>325</v>
      </c>
      <c r="U310" s="2" t="s">
        <v>2015</v>
      </c>
      <c r="V310" s="2" t="s">
        <v>2016</v>
      </c>
      <c r="W310" s="2" t="s">
        <v>987</v>
      </c>
      <c r="Y310" s="2">
        <f t="shared" si="12"/>
        <v>2017</v>
      </c>
      <c r="Z310" s="6">
        <f t="shared" si="13"/>
        <v>43137</v>
      </c>
      <c r="AA310" s="2">
        <f t="shared" si="14"/>
        <v>2018</v>
      </c>
    </row>
    <row r="311" spans="1:27" x14ac:dyDescent="0.35">
      <c r="A311" s="10">
        <v>42760.584560185183</v>
      </c>
      <c r="B311" s="2" t="s">
        <v>2250</v>
      </c>
      <c r="C311" s="11" t="s">
        <v>2251</v>
      </c>
      <c r="D311" s="2" t="s">
        <v>2252</v>
      </c>
      <c r="E311" s="2" t="s">
        <v>2253</v>
      </c>
      <c r="F311" s="2">
        <v>31</v>
      </c>
      <c r="G311" s="2" t="s">
        <v>241</v>
      </c>
      <c r="H311" s="13">
        <v>77295563</v>
      </c>
      <c r="I311" s="13">
        <v>77410666</v>
      </c>
      <c r="J311" s="6">
        <v>42760</v>
      </c>
      <c r="K311" s="6">
        <v>42772</v>
      </c>
      <c r="L311" s="2" t="s">
        <v>2254</v>
      </c>
      <c r="M311" s="2" t="s">
        <v>51</v>
      </c>
      <c r="N311" s="2" t="s">
        <v>33</v>
      </c>
      <c r="O311" s="20" t="s">
        <v>34</v>
      </c>
      <c r="P311" s="2" t="s">
        <v>2255</v>
      </c>
      <c r="Q311" s="14" t="s">
        <v>2256</v>
      </c>
      <c r="R311" s="2" t="s">
        <v>2257</v>
      </c>
      <c r="S311" s="15">
        <v>15000</v>
      </c>
      <c r="T311" s="2" t="s">
        <v>325</v>
      </c>
      <c r="U311" s="2" t="s">
        <v>2258</v>
      </c>
      <c r="V311" s="2" t="s">
        <v>2259</v>
      </c>
      <c r="W311" s="2" t="s">
        <v>263</v>
      </c>
      <c r="Y311" s="2">
        <f t="shared" si="12"/>
        <v>2017</v>
      </c>
      <c r="Z311" s="6">
        <f t="shared" si="13"/>
        <v>43137</v>
      </c>
      <c r="AA311" s="2">
        <f t="shared" si="14"/>
        <v>2018</v>
      </c>
    </row>
    <row r="312" spans="1:27" x14ac:dyDescent="0.35">
      <c r="A312" s="10">
        <v>42761.615405092591</v>
      </c>
      <c r="B312" s="2" t="s">
        <v>2260</v>
      </c>
      <c r="C312" s="11" t="s">
        <v>2261</v>
      </c>
      <c r="D312" s="2" t="s">
        <v>76</v>
      </c>
      <c r="E312" s="2" t="s">
        <v>77</v>
      </c>
      <c r="F312" s="2">
        <v>32</v>
      </c>
      <c r="G312" s="2" t="s">
        <v>110</v>
      </c>
      <c r="H312" s="13">
        <v>73508136</v>
      </c>
      <c r="I312" s="13">
        <v>0</v>
      </c>
      <c r="J312" s="6">
        <v>42761</v>
      </c>
      <c r="K312" s="6">
        <v>42773</v>
      </c>
      <c r="L312" s="2" t="s">
        <v>2262</v>
      </c>
      <c r="M312" s="2" t="s">
        <v>598</v>
      </c>
      <c r="N312" s="2" t="s">
        <v>33</v>
      </c>
      <c r="O312" s="20" t="s">
        <v>34</v>
      </c>
      <c r="P312" s="2" t="s">
        <v>80</v>
      </c>
      <c r="Q312" s="14" t="s">
        <v>81</v>
      </c>
      <c r="R312" s="2" t="s">
        <v>44</v>
      </c>
      <c r="S312" s="15">
        <v>1000</v>
      </c>
      <c r="T312" s="2">
        <v>0</v>
      </c>
      <c r="U312" s="2" t="s">
        <v>2263</v>
      </c>
      <c r="V312" s="2" t="s">
        <v>2264</v>
      </c>
      <c r="W312" s="2" t="s">
        <v>65</v>
      </c>
      <c r="Y312" s="2">
        <f t="shared" si="12"/>
        <v>2017</v>
      </c>
      <c r="Z312" s="6">
        <f t="shared" si="13"/>
        <v>43138</v>
      </c>
      <c r="AA312" s="2">
        <f t="shared" si="14"/>
        <v>2018</v>
      </c>
    </row>
    <row r="313" spans="1:27" x14ac:dyDescent="0.35">
      <c r="A313" s="10">
        <v>42761.657233796293</v>
      </c>
      <c r="B313" s="2" t="s">
        <v>2265</v>
      </c>
      <c r="C313" s="11" t="s">
        <v>1882</v>
      </c>
      <c r="D313" s="2" t="s">
        <v>1883</v>
      </c>
      <c r="E313" s="2" t="s">
        <v>1884</v>
      </c>
      <c r="F313" s="2">
        <v>22</v>
      </c>
      <c r="G313" s="2" t="s">
        <v>110</v>
      </c>
      <c r="H313" s="13">
        <v>77415599</v>
      </c>
      <c r="I313" s="13">
        <v>0</v>
      </c>
      <c r="J313" s="6">
        <v>42761</v>
      </c>
      <c r="K313" s="6">
        <v>42773</v>
      </c>
      <c r="L313" s="2" t="s">
        <v>1885</v>
      </c>
      <c r="M313" s="2" t="s">
        <v>32</v>
      </c>
      <c r="N313" s="2" t="s">
        <v>33</v>
      </c>
      <c r="O313" s="20" t="s">
        <v>34</v>
      </c>
      <c r="P313" s="2" t="s">
        <v>1886</v>
      </c>
      <c r="Q313" s="14" t="s">
        <v>1887</v>
      </c>
      <c r="R313" s="2" t="s">
        <v>44</v>
      </c>
      <c r="S313" s="15">
        <v>4800</v>
      </c>
      <c r="T313" s="2">
        <v>0</v>
      </c>
      <c r="U313" s="2" t="s">
        <v>1888</v>
      </c>
      <c r="V313" s="2" t="s">
        <v>1889</v>
      </c>
      <c r="W313" s="2" t="s">
        <v>263</v>
      </c>
      <c r="Y313" s="2">
        <f t="shared" si="12"/>
        <v>2017</v>
      </c>
      <c r="Z313" s="6">
        <f t="shared" si="13"/>
        <v>43138</v>
      </c>
      <c r="AA313" s="2">
        <f t="shared" si="14"/>
        <v>2018</v>
      </c>
    </row>
    <row r="314" spans="1:27" x14ac:dyDescent="0.35">
      <c r="A314" s="10">
        <v>42762.455381944441</v>
      </c>
      <c r="B314" s="2" t="s">
        <v>2266</v>
      </c>
      <c r="C314" s="11" t="s">
        <v>56</v>
      </c>
      <c r="D314" s="2" t="s">
        <v>57</v>
      </c>
      <c r="E314" s="2" t="s">
        <v>58</v>
      </c>
      <c r="F314" s="2">
        <v>50</v>
      </c>
      <c r="G314" s="2" t="s">
        <v>59</v>
      </c>
      <c r="H314" s="13">
        <v>78531630</v>
      </c>
      <c r="I314" s="13">
        <v>0</v>
      </c>
      <c r="J314" s="6">
        <v>42760</v>
      </c>
      <c r="K314" s="6">
        <v>42772</v>
      </c>
      <c r="L314" s="2" t="s">
        <v>623</v>
      </c>
      <c r="M314" s="2" t="s">
        <v>32</v>
      </c>
      <c r="N314" s="2" t="s">
        <v>33</v>
      </c>
      <c r="O314" s="20" t="s">
        <v>34</v>
      </c>
      <c r="P314" s="2" t="s">
        <v>61</v>
      </c>
      <c r="Q314" s="14" t="s">
        <v>62</v>
      </c>
      <c r="R314" s="2" t="s">
        <v>44</v>
      </c>
      <c r="S314" s="15">
        <v>9000</v>
      </c>
      <c r="T314" s="2">
        <v>0</v>
      </c>
      <c r="U314" s="2" t="s">
        <v>63</v>
      </c>
      <c r="V314" s="2" t="s">
        <v>64</v>
      </c>
      <c r="W314" s="2" t="s">
        <v>65</v>
      </c>
      <c r="X314" s="2" t="s">
        <v>170</v>
      </c>
      <c r="Y314" s="2">
        <f t="shared" si="12"/>
        <v>2017</v>
      </c>
      <c r="Z314" s="6">
        <f t="shared" si="13"/>
        <v>43137</v>
      </c>
      <c r="AA314" s="2">
        <f t="shared" si="14"/>
        <v>2018</v>
      </c>
    </row>
    <row r="315" spans="1:27" x14ac:dyDescent="0.35">
      <c r="A315" s="10">
        <v>42762.506655092591</v>
      </c>
      <c r="B315" s="2" t="s">
        <v>2267</v>
      </c>
      <c r="C315" s="11" t="s">
        <v>2268</v>
      </c>
      <c r="D315" s="2" t="s">
        <v>2269</v>
      </c>
      <c r="E315" s="2" t="s">
        <v>2270</v>
      </c>
      <c r="F315" s="2">
        <v>22</v>
      </c>
      <c r="G315" s="2" t="s">
        <v>110</v>
      </c>
      <c r="H315" s="13">
        <v>63090708</v>
      </c>
      <c r="I315" s="13">
        <v>0</v>
      </c>
      <c r="J315" s="6">
        <v>42762</v>
      </c>
      <c r="K315" s="6">
        <v>42774</v>
      </c>
      <c r="L315" s="2" t="s">
        <v>2271</v>
      </c>
      <c r="M315" s="2" t="s">
        <v>42</v>
      </c>
      <c r="N315" s="2" t="s">
        <v>33</v>
      </c>
      <c r="O315" s="20" t="s">
        <v>34</v>
      </c>
      <c r="P315" s="2" t="s">
        <v>2272</v>
      </c>
      <c r="Q315" s="14" t="s">
        <v>2273</v>
      </c>
      <c r="R315" s="2" t="s">
        <v>2274</v>
      </c>
      <c r="S315" s="15">
        <v>1000</v>
      </c>
      <c r="T315" s="2" t="s">
        <v>325</v>
      </c>
      <c r="U315" s="2" t="s">
        <v>1882</v>
      </c>
      <c r="V315" s="2" t="s">
        <v>2274</v>
      </c>
      <c r="W315" s="2" t="s">
        <v>1394</v>
      </c>
      <c r="Y315" s="2">
        <f t="shared" si="12"/>
        <v>2017</v>
      </c>
      <c r="Z315" s="6">
        <f t="shared" si="13"/>
        <v>43139</v>
      </c>
      <c r="AA315" s="2">
        <f t="shared" si="14"/>
        <v>2018</v>
      </c>
    </row>
    <row r="316" spans="1:27" x14ac:dyDescent="0.35">
      <c r="A316" s="10">
        <v>42762.55982638889</v>
      </c>
      <c r="B316" s="2" t="s">
        <v>2275</v>
      </c>
      <c r="C316" s="11" t="s">
        <v>2276</v>
      </c>
      <c r="D316" s="2" t="s">
        <v>2277</v>
      </c>
      <c r="E316" s="2" t="s">
        <v>2278</v>
      </c>
      <c r="F316" s="2">
        <v>34</v>
      </c>
      <c r="G316" s="2" t="s">
        <v>256</v>
      </c>
      <c r="H316" s="13">
        <v>72055503</v>
      </c>
      <c r="I316" s="13">
        <v>71429524</v>
      </c>
      <c r="J316" s="6">
        <v>42762</v>
      </c>
      <c r="K316" s="6">
        <v>42774</v>
      </c>
      <c r="L316" s="2" t="s">
        <v>2279</v>
      </c>
      <c r="M316" s="2" t="s">
        <v>32</v>
      </c>
      <c r="N316" s="2" t="s">
        <v>33</v>
      </c>
      <c r="O316" s="20" t="s">
        <v>34</v>
      </c>
      <c r="P316" s="2" t="s">
        <v>2280</v>
      </c>
      <c r="Q316" s="14" t="s">
        <v>2281</v>
      </c>
      <c r="R316" s="2" t="s">
        <v>2236</v>
      </c>
      <c r="S316" s="15">
        <v>3000</v>
      </c>
      <c r="T316" s="2" t="s">
        <v>325</v>
      </c>
      <c r="U316" s="2" t="s">
        <v>2282</v>
      </c>
      <c r="V316" s="2" t="s">
        <v>2283</v>
      </c>
      <c r="W316" s="2" t="s">
        <v>937</v>
      </c>
      <c r="Y316" s="2">
        <f t="shared" si="12"/>
        <v>2017</v>
      </c>
      <c r="Z316" s="6">
        <f t="shared" si="13"/>
        <v>43139</v>
      </c>
      <c r="AA316" s="2">
        <f t="shared" si="14"/>
        <v>2018</v>
      </c>
    </row>
    <row r="317" spans="1:27" x14ac:dyDescent="0.35">
      <c r="A317" s="10">
        <v>42762.573136574072</v>
      </c>
      <c r="B317" s="2" t="s">
        <v>2284</v>
      </c>
      <c r="C317" s="11" t="s">
        <v>2285</v>
      </c>
      <c r="D317" s="2" t="s">
        <v>2286</v>
      </c>
      <c r="E317" s="2" t="s">
        <v>740</v>
      </c>
      <c r="F317" s="2">
        <v>20</v>
      </c>
      <c r="G317" s="2" t="s">
        <v>110</v>
      </c>
      <c r="H317" s="13">
        <v>73989911</v>
      </c>
      <c r="I317" s="13">
        <v>0</v>
      </c>
      <c r="J317" s="6">
        <v>42759</v>
      </c>
      <c r="K317" s="6">
        <v>42769</v>
      </c>
      <c r="L317" s="2" t="s">
        <v>2287</v>
      </c>
      <c r="M317" s="2" t="s">
        <v>742</v>
      </c>
      <c r="N317" s="2" t="s">
        <v>33</v>
      </c>
      <c r="O317" s="20" t="s">
        <v>34</v>
      </c>
      <c r="P317" s="2" t="s">
        <v>2288</v>
      </c>
      <c r="Q317" s="14" t="s">
        <v>2289</v>
      </c>
      <c r="R317" s="2" t="s">
        <v>1594</v>
      </c>
      <c r="S317" s="15">
        <v>1000</v>
      </c>
      <c r="T317" s="2" t="s">
        <v>325</v>
      </c>
      <c r="U317" s="2" t="s">
        <v>738</v>
      </c>
      <c r="V317" s="2" t="s">
        <v>1594</v>
      </c>
      <c r="W317" s="2" t="s">
        <v>947</v>
      </c>
      <c r="Y317" s="2">
        <f t="shared" si="12"/>
        <v>2017</v>
      </c>
      <c r="Z317" s="6">
        <f t="shared" si="13"/>
        <v>43134</v>
      </c>
      <c r="AA317" s="2">
        <f t="shared" si="14"/>
        <v>2018</v>
      </c>
    </row>
    <row r="318" spans="1:27" x14ac:dyDescent="0.35">
      <c r="A318" s="10">
        <v>42762.674212962964</v>
      </c>
      <c r="B318" s="2" t="s">
        <v>2290</v>
      </c>
      <c r="C318" s="11" t="s">
        <v>2291</v>
      </c>
      <c r="D318" s="2" t="s">
        <v>2292</v>
      </c>
      <c r="E318" s="2" t="s">
        <v>2293</v>
      </c>
      <c r="F318" s="2">
        <v>37</v>
      </c>
      <c r="G318" s="2" t="s">
        <v>2294</v>
      </c>
      <c r="H318" s="13">
        <v>71653991</v>
      </c>
      <c r="I318" s="13">
        <v>0</v>
      </c>
      <c r="J318" s="6">
        <v>42762</v>
      </c>
      <c r="K318" s="6">
        <v>42774</v>
      </c>
      <c r="L318" s="2" t="s">
        <v>2295</v>
      </c>
      <c r="M318" s="2" t="s">
        <v>512</v>
      </c>
      <c r="N318" s="2" t="s">
        <v>33</v>
      </c>
      <c r="O318" s="20" t="s">
        <v>34</v>
      </c>
      <c r="P318" s="2" t="s">
        <v>2296</v>
      </c>
      <c r="Q318" s="14" t="s">
        <v>2297</v>
      </c>
      <c r="R318" s="2" t="s">
        <v>2298</v>
      </c>
      <c r="S318" s="15">
        <v>5000</v>
      </c>
      <c r="T318" s="2" t="s">
        <v>325</v>
      </c>
      <c r="U318" s="2" t="s">
        <v>2299</v>
      </c>
      <c r="V318" s="2" t="s">
        <v>2300</v>
      </c>
      <c r="W318" s="2" t="s">
        <v>937</v>
      </c>
      <c r="Y318" s="2">
        <f t="shared" si="12"/>
        <v>2017</v>
      </c>
      <c r="Z318" s="6">
        <f t="shared" si="13"/>
        <v>43139</v>
      </c>
      <c r="AA318" s="2">
        <f t="shared" si="14"/>
        <v>2018</v>
      </c>
    </row>
    <row r="319" spans="1:27" x14ac:dyDescent="0.35">
      <c r="A319" s="10">
        <v>42762.694907407407</v>
      </c>
      <c r="B319" s="2" t="s">
        <v>2301</v>
      </c>
      <c r="C319" s="11" t="s">
        <v>2302</v>
      </c>
      <c r="D319" s="2" t="s">
        <v>2303</v>
      </c>
      <c r="E319" s="2" t="s">
        <v>2304</v>
      </c>
      <c r="F319" s="2">
        <v>50</v>
      </c>
      <c r="G319" s="2" t="s">
        <v>2305</v>
      </c>
      <c r="H319" s="13">
        <v>72998019</v>
      </c>
      <c r="I319" s="13">
        <v>0</v>
      </c>
      <c r="J319" s="6">
        <v>42762</v>
      </c>
      <c r="K319" s="6">
        <v>42774</v>
      </c>
      <c r="L319" s="2" t="s">
        <v>2306</v>
      </c>
      <c r="M319" s="2" t="s">
        <v>2307</v>
      </c>
      <c r="N319" s="2" t="s">
        <v>33</v>
      </c>
      <c r="O319" s="20" t="s">
        <v>34</v>
      </c>
      <c r="P319" s="2" t="s">
        <v>2308</v>
      </c>
      <c r="Q319" s="14" t="s">
        <v>2309</v>
      </c>
      <c r="R319" s="2" t="s">
        <v>2310</v>
      </c>
      <c r="S319" s="15">
        <v>1000</v>
      </c>
      <c r="T319" s="2" t="s">
        <v>325</v>
      </c>
      <c r="U319" s="2" t="s">
        <v>2311</v>
      </c>
      <c r="V319" s="2" t="s">
        <v>2312</v>
      </c>
      <c r="W319" s="2" t="s">
        <v>871</v>
      </c>
      <c r="Y319" s="2">
        <f t="shared" si="12"/>
        <v>2017</v>
      </c>
      <c r="Z319" s="6">
        <f t="shared" si="13"/>
        <v>43139</v>
      </c>
      <c r="AA319" s="2">
        <f t="shared" si="14"/>
        <v>2018</v>
      </c>
    </row>
    <row r="320" spans="1:27" x14ac:dyDescent="0.35">
      <c r="A320" s="10">
        <v>42762.820092592592</v>
      </c>
      <c r="B320" s="2" t="s">
        <v>2313</v>
      </c>
      <c r="C320" s="11" t="s">
        <v>2314</v>
      </c>
      <c r="D320" s="2" t="s">
        <v>1088</v>
      </c>
      <c r="E320" s="2" t="s">
        <v>2315</v>
      </c>
      <c r="F320" s="2">
        <v>39</v>
      </c>
      <c r="G320" s="2" t="s">
        <v>110</v>
      </c>
      <c r="H320" s="13">
        <v>79079350</v>
      </c>
      <c r="I320" s="13">
        <v>0</v>
      </c>
      <c r="J320" s="6">
        <v>42762</v>
      </c>
      <c r="K320" s="6">
        <v>42774</v>
      </c>
      <c r="L320" s="2" t="s">
        <v>2316</v>
      </c>
      <c r="M320" s="2" t="s">
        <v>32</v>
      </c>
      <c r="N320" s="2" t="s">
        <v>33</v>
      </c>
      <c r="O320" s="20" t="s">
        <v>34</v>
      </c>
      <c r="P320" s="2" t="s">
        <v>2317</v>
      </c>
      <c r="Q320" s="14" t="s">
        <v>2318</v>
      </c>
      <c r="R320" s="2" t="s">
        <v>613</v>
      </c>
      <c r="S320" s="15">
        <v>2000</v>
      </c>
      <c r="T320" s="2" t="s">
        <v>37</v>
      </c>
      <c r="U320" s="2" t="s">
        <v>2319</v>
      </c>
      <c r="V320" s="2" t="s">
        <v>2320</v>
      </c>
      <c r="W320" s="2" t="s">
        <v>1085</v>
      </c>
      <c r="Y320" s="2">
        <f t="shared" si="12"/>
        <v>2017</v>
      </c>
      <c r="Z320" s="6">
        <f t="shared" si="13"/>
        <v>43139</v>
      </c>
      <c r="AA320" s="2">
        <f t="shared" si="14"/>
        <v>2018</v>
      </c>
    </row>
    <row r="321" spans="1:27" x14ac:dyDescent="0.35">
      <c r="A321" s="10">
        <v>42765.587418981479</v>
      </c>
      <c r="B321" s="2" t="s">
        <v>2321</v>
      </c>
      <c r="C321" s="11" t="s">
        <v>2322</v>
      </c>
      <c r="D321" s="2" t="s">
        <v>2323</v>
      </c>
      <c r="E321" s="2" t="s">
        <v>2324</v>
      </c>
      <c r="F321" s="2">
        <v>60</v>
      </c>
      <c r="G321" s="2" t="s">
        <v>256</v>
      </c>
      <c r="H321" s="13">
        <v>61358518</v>
      </c>
      <c r="I321" s="13">
        <v>0</v>
      </c>
      <c r="J321" s="6">
        <v>42765</v>
      </c>
      <c r="K321" s="6">
        <v>42775</v>
      </c>
      <c r="L321" s="2" t="s">
        <v>2325</v>
      </c>
      <c r="M321" s="2" t="s">
        <v>1677</v>
      </c>
      <c r="N321" s="2" t="s">
        <v>33</v>
      </c>
      <c r="O321" s="20" t="s">
        <v>34</v>
      </c>
      <c r="P321" s="2" t="s">
        <v>565</v>
      </c>
      <c r="Q321" s="14" t="s">
        <v>2326</v>
      </c>
      <c r="R321" s="2" t="s">
        <v>2327</v>
      </c>
      <c r="S321" s="15">
        <v>9000</v>
      </c>
      <c r="T321" s="2" t="s">
        <v>325</v>
      </c>
      <c r="U321" s="2" t="s">
        <v>561</v>
      </c>
      <c r="V321" s="2" t="s">
        <v>2328</v>
      </c>
      <c r="W321" s="2" t="s">
        <v>761</v>
      </c>
      <c r="Y321" s="2">
        <f t="shared" si="12"/>
        <v>2017</v>
      </c>
      <c r="Z321" s="6">
        <f t="shared" si="13"/>
        <v>43140</v>
      </c>
      <c r="AA321" s="2">
        <f t="shared" si="14"/>
        <v>2018</v>
      </c>
    </row>
    <row r="322" spans="1:27" x14ac:dyDescent="0.35">
      <c r="A322" s="10">
        <v>42765.626562500001</v>
      </c>
      <c r="B322" s="2" t="s">
        <v>2329</v>
      </c>
      <c r="C322" s="11" t="s">
        <v>2330</v>
      </c>
      <c r="D322" s="2" t="s">
        <v>2331</v>
      </c>
      <c r="E322" s="2" t="s">
        <v>2332</v>
      </c>
      <c r="F322" s="2">
        <v>38</v>
      </c>
      <c r="G322" s="2" t="s">
        <v>110</v>
      </c>
      <c r="H322" s="13">
        <v>77464303</v>
      </c>
      <c r="I322" s="13">
        <v>0</v>
      </c>
      <c r="J322" s="6">
        <v>42765</v>
      </c>
      <c r="K322" s="6">
        <v>42775</v>
      </c>
      <c r="L322" s="2" t="s">
        <v>2333</v>
      </c>
      <c r="M322" s="2" t="s">
        <v>51</v>
      </c>
      <c r="N322" s="2" t="s">
        <v>33</v>
      </c>
      <c r="O322" s="20" t="s">
        <v>34</v>
      </c>
      <c r="P322" s="2" t="s">
        <v>2334</v>
      </c>
      <c r="Q322" s="14" t="s">
        <v>2335</v>
      </c>
      <c r="R322" s="2" t="s">
        <v>2336</v>
      </c>
      <c r="S322" s="15">
        <v>2500</v>
      </c>
      <c r="T322" s="2" t="s">
        <v>37</v>
      </c>
      <c r="U322" s="2" t="s">
        <v>2337</v>
      </c>
      <c r="V322" s="2" t="s">
        <v>2338</v>
      </c>
      <c r="W322" s="2" t="s">
        <v>263</v>
      </c>
      <c r="Y322" s="2">
        <f t="shared" ref="Y322:Y385" si="15">YEAR(A322)</f>
        <v>2017</v>
      </c>
      <c r="Z322" s="6">
        <f t="shared" ref="Z322:Z385" si="16">K322+365</f>
        <v>43140</v>
      </c>
      <c r="AA322" s="2">
        <f t="shared" ref="AA322:AA385" si="17">YEAR(Z322)</f>
        <v>2018</v>
      </c>
    </row>
    <row r="323" spans="1:27" x14ac:dyDescent="0.35">
      <c r="A323" s="10">
        <v>42765.630856481483</v>
      </c>
      <c r="B323" s="2" t="s">
        <v>2339</v>
      </c>
      <c r="C323" s="11" t="s">
        <v>2340</v>
      </c>
      <c r="D323" s="2" t="s">
        <v>2341</v>
      </c>
      <c r="E323" s="2" t="s">
        <v>2342</v>
      </c>
      <c r="F323" s="2">
        <v>53</v>
      </c>
      <c r="G323" s="2">
        <v>0</v>
      </c>
      <c r="H323" s="13">
        <v>78775870</v>
      </c>
      <c r="I323" s="13">
        <v>22603759</v>
      </c>
      <c r="J323" s="6">
        <v>42765</v>
      </c>
      <c r="K323" s="6">
        <v>42775</v>
      </c>
      <c r="L323" s="2" t="s">
        <v>2343</v>
      </c>
      <c r="M323" s="2" t="s">
        <v>32</v>
      </c>
      <c r="N323" s="2" t="s">
        <v>33</v>
      </c>
      <c r="O323" s="20" t="s">
        <v>34</v>
      </c>
      <c r="P323" s="2" t="s">
        <v>2344</v>
      </c>
      <c r="Q323" s="14" t="s">
        <v>2345</v>
      </c>
      <c r="R323" s="2" t="s">
        <v>2336</v>
      </c>
      <c r="S323" s="15">
        <v>3000</v>
      </c>
      <c r="T323" s="2" t="s">
        <v>325</v>
      </c>
      <c r="U323" s="2" t="s">
        <v>2346</v>
      </c>
      <c r="V323" s="2" t="s">
        <v>2347</v>
      </c>
      <c r="W323" s="2" t="s">
        <v>2348</v>
      </c>
      <c r="Y323" s="2">
        <f t="shared" si="15"/>
        <v>2017</v>
      </c>
      <c r="Z323" s="6">
        <f t="shared" si="16"/>
        <v>43140</v>
      </c>
      <c r="AA323" s="2">
        <f t="shared" si="17"/>
        <v>2018</v>
      </c>
    </row>
    <row r="324" spans="1:27" x14ac:dyDescent="0.35">
      <c r="A324" s="10">
        <v>42765.733715277776</v>
      </c>
      <c r="B324" s="2" t="s">
        <v>2349</v>
      </c>
      <c r="C324" s="11" t="s">
        <v>2350</v>
      </c>
      <c r="D324" s="2" t="s">
        <v>2351</v>
      </c>
      <c r="E324" s="2" t="s">
        <v>2352</v>
      </c>
      <c r="F324" s="2">
        <v>23</v>
      </c>
      <c r="G324" s="2" t="s">
        <v>110</v>
      </c>
      <c r="H324" s="13">
        <v>79259112</v>
      </c>
      <c r="I324" s="13">
        <v>0</v>
      </c>
      <c r="J324" s="6">
        <v>42765</v>
      </c>
      <c r="K324" s="6">
        <v>42775</v>
      </c>
      <c r="L324" s="2" t="s">
        <v>2353</v>
      </c>
      <c r="M324" s="2" t="s">
        <v>32</v>
      </c>
      <c r="N324" s="2" t="s">
        <v>33</v>
      </c>
      <c r="O324" s="20" t="s">
        <v>34</v>
      </c>
      <c r="P324" s="2" t="s">
        <v>2354</v>
      </c>
      <c r="Q324" s="14" t="s">
        <v>2355</v>
      </c>
      <c r="R324" s="2" t="s">
        <v>2356</v>
      </c>
      <c r="S324" s="15">
        <v>1000</v>
      </c>
      <c r="T324" s="2" t="s">
        <v>325</v>
      </c>
      <c r="U324" s="2" t="s">
        <v>2357</v>
      </c>
      <c r="V324" s="2" t="s">
        <v>2358</v>
      </c>
      <c r="W324" s="2" t="s">
        <v>1085</v>
      </c>
      <c r="Y324" s="2">
        <f t="shared" si="15"/>
        <v>2017</v>
      </c>
      <c r="Z324" s="6">
        <f t="shared" si="16"/>
        <v>43140</v>
      </c>
      <c r="AA324" s="2">
        <f t="shared" si="17"/>
        <v>2018</v>
      </c>
    </row>
    <row r="325" spans="1:27" x14ac:dyDescent="0.35">
      <c r="A325" s="10">
        <v>42765.753449074073</v>
      </c>
      <c r="B325" s="2" t="s">
        <v>2359</v>
      </c>
      <c r="C325" s="11" t="s">
        <v>2360</v>
      </c>
      <c r="D325" s="2" t="s">
        <v>2361</v>
      </c>
      <c r="E325" s="2" t="s">
        <v>2362</v>
      </c>
      <c r="F325" s="2">
        <v>29</v>
      </c>
      <c r="G325" s="2" t="s">
        <v>110</v>
      </c>
      <c r="H325" s="13">
        <v>72856461</v>
      </c>
      <c r="I325" s="13">
        <v>0</v>
      </c>
      <c r="J325" s="6">
        <v>42765</v>
      </c>
      <c r="K325" s="6">
        <v>42775</v>
      </c>
      <c r="L325" s="2" t="s">
        <v>2363</v>
      </c>
      <c r="M325" s="2" t="s">
        <v>32</v>
      </c>
      <c r="N325" s="2" t="s">
        <v>33</v>
      </c>
      <c r="O325" s="20" t="s">
        <v>34</v>
      </c>
      <c r="P325" s="2" t="s">
        <v>2364</v>
      </c>
      <c r="Q325" s="14" t="s">
        <v>2365</v>
      </c>
      <c r="R325" s="2" t="s">
        <v>2366</v>
      </c>
      <c r="S325" s="15">
        <v>10000</v>
      </c>
      <c r="T325" s="2" t="s">
        <v>325</v>
      </c>
      <c r="U325" s="2" t="s">
        <v>1019</v>
      </c>
      <c r="V325" s="2" t="s">
        <v>2366</v>
      </c>
      <c r="W325" s="2" t="s">
        <v>1394</v>
      </c>
      <c r="Y325" s="2">
        <f t="shared" si="15"/>
        <v>2017</v>
      </c>
      <c r="Z325" s="6">
        <f t="shared" si="16"/>
        <v>43140</v>
      </c>
      <c r="AA325" s="2">
        <f t="shared" si="17"/>
        <v>2018</v>
      </c>
    </row>
    <row r="326" spans="1:27" x14ac:dyDescent="0.35">
      <c r="A326" s="10">
        <v>42765.767604166664</v>
      </c>
      <c r="B326" s="2" t="s">
        <v>2367</v>
      </c>
      <c r="C326" s="11" t="s">
        <v>2368</v>
      </c>
      <c r="D326" s="2" t="s">
        <v>2369</v>
      </c>
      <c r="E326" s="2" t="s">
        <v>2370</v>
      </c>
      <c r="F326" s="2">
        <v>44</v>
      </c>
      <c r="G326" s="2" t="s">
        <v>70</v>
      </c>
      <c r="H326" s="13">
        <v>72664245</v>
      </c>
      <c r="I326" s="13">
        <v>0</v>
      </c>
      <c r="J326" s="6">
        <v>42762</v>
      </c>
      <c r="K326" s="6">
        <v>42774</v>
      </c>
      <c r="L326" s="2" t="s">
        <v>2371</v>
      </c>
      <c r="M326" s="2" t="s">
        <v>32</v>
      </c>
      <c r="N326" s="2" t="s">
        <v>33</v>
      </c>
      <c r="O326" s="20" t="s">
        <v>34</v>
      </c>
      <c r="P326" s="2" t="s">
        <v>2372</v>
      </c>
      <c r="Q326" s="14" t="s">
        <v>2373</v>
      </c>
      <c r="R326" s="2" t="s">
        <v>613</v>
      </c>
      <c r="S326" s="15">
        <v>1000</v>
      </c>
      <c r="T326" s="2" t="s">
        <v>37</v>
      </c>
      <c r="U326" s="2" t="s">
        <v>2374</v>
      </c>
      <c r="V326" s="2" t="s">
        <v>2375</v>
      </c>
      <c r="W326" s="2" t="s">
        <v>263</v>
      </c>
      <c r="Y326" s="2">
        <f t="shared" si="15"/>
        <v>2017</v>
      </c>
      <c r="Z326" s="6">
        <f t="shared" si="16"/>
        <v>43139</v>
      </c>
      <c r="AA326" s="2">
        <f t="shared" si="17"/>
        <v>2018</v>
      </c>
    </row>
    <row r="327" spans="1:27" x14ac:dyDescent="0.35">
      <c r="A327" s="10">
        <v>42766.663298611114</v>
      </c>
      <c r="B327" s="2" t="s">
        <v>2376</v>
      </c>
      <c r="C327" s="11" t="s">
        <v>2377</v>
      </c>
      <c r="D327" s="2" t="s">
        <v>1770</v>
      </c>
      <c r="E327" s="2" t="s">
        <v>2378</v>
      </c>
      <c r="F327" s="2">
        <v>48</v>
      </c>
      <c r="G327" s="2" t="s">
        <v>70</v>
      </c>
      <c r="H327" s="13">
        <v>77076156</v>
      </c>
      <c r="I327" s="13">
        <v>0</v>
      </c>
      <c r="J327" s="6">
        <v>42765</v>
      </c>
      <c r="K327" s="6">
        <v>42775</v>
      </c>
      <c r="L327" s="2" t="s">
        <v>2379</v>
      </c>
      <c r="M327" s="2" t="s">
        <v>32</v>
      </c>
      <c r="N327" s="2" t="s">
        <v>33</v>
      </c>
      <c r="O327" s="20" t="s">
        <v>34</v>
      </c>
      <c r="P327" s="2" t="s">
        <v>2380</v>
      </c>
      <c r="Q327" s="14" t="s">
        <v>2381</v>
      </c>
      <c r="R327" s="2" t="s">
        <v>2382</v>
      </c>
      <c r="S327" s="15">
        <v>2000</v>
      </c>
      <c r="T327" s="2" t="s">
        <v>325</v>
      </c>
      <c r="U327" s="2" t="s">
        <v>2383</v>
      </c>
      <c r="V327" s="2" t="s">
        <v>2384</v>
      </c>
      <c r="W327" s="2" t="s">
        <v>937</v>
      </c>
      <c r="Y327" s="2">
        <f t="shared" si="15"/>
        <v>2017</v>
      </c>
      <c r="Z327" s="6">
        <f t="shared" si="16"/>
        <v>43140</v>
      </c>
      <c r="AA327" s="2">
        <f t="shared" si="17"/>
        <v>2018</v>
      </c>
    </row>
    <row r="328" spans="1:27" x14ac:dyDescent="0.35">
      <c r="A328" s="10">
        <v>42766.698831018519</v>
      </c>
      <c r="B328" s="2" t="s">
        <v>2385</v>
      </c>
      <c r="C328" s="11" t="s">
        <v>2386</v>
      </c>
      <c r="D328" s="2" t="s">
        <v>103</v>
      </c>
      <c r="E328" s="2" t="s">
        <v>104</v>
      </c>
      <c r="F328" s="2">
        <v>29</v>
      </c>
      <c r="G328" s="2" t="s">
        <v>110</v>
      </c>
      <c r="H328" s="13">
        <v>61192133</v>
      </c>
      <c r="I328" s="13">
        <v>0</v>
      </c>
      <c r="J328" s="6">
        <v>42766</v>
      </c>
      <c r="K328" s="6">
        <v>42767</v>
      </c>
      <c r="L328" s="2" t="s">
        <v>2387</v>
      </c>
      <c r="M328" s="2" t="s">
        <v>42</v>
      </c>
      <c r="N328" s="2" t="s">
        <v>33</v>
      </c>
      <c r="O328" s="20" t="s">
        <v>34</v>
      </c>
      <c r="P328" s="2" t="s">
        <v>105</v>
      </c>
      <c r="Q328" s="14" t="s">
        <v>2388</v>
      </c>
      <c r="R328" s="2" t="s">
        <v>44</v>
      </c>
      <c r="S328" s="15">
        <v>2000</v>
      </c>
      <c r="T328" s="2">
        <v>0</v>
      </c>
      <c r="U328" s="2" t="s">
        <v>2389</v>
      </c>
      <c r="V328" s="2" t="s">
        <v>2390</v>
      </c>
      <c r="W328" s="2" t="s">
        <v>937</v>
      </c>
      <c r="Y328" s="2">
        <f t="shared" si="15"/>
        <v>2017</v>
      </c>
      <c r="Z328" s="6">
        <f t="shared" si="16"/>
        <v>43132</v>
      </c>
      <c r="AA328" s="2">
        <f t="shared" si="17"/>
        <v>2018</v>
      </c>
    </row>
    <row r="329" spans="1:27" x14ac:dyDescent="0.35">
      <c r="A329" s="10">
        <v>42766.721053240741</v>
      </c>
      <c r="B329" s="2" t="s">
        <v>2391</v>
      </c>
      <c r="C329" s="11" t="s">
        <v>327</v>
      </c>
      <c r="D329" s="2" t="s">
        <v>328</v>
      </c>
      <c r="E329" s="2" t="s">
        <v>329</v>
      </c>
      <c r="F329" s="2">
        <v>36</v>
      </c>
      <c r="G329" s="2" t="s">
        <v>110</v>
      </c>
      <c r="H329" s="13">
        <v>77465954</v>
      </c>
      <c r="I329" s="13">
        <v>0</v>
      </c>
      <c r="J329" s="6">
        <v>42766</v>
      </c>
      <c r="K329" s="6">
        <v>42776</v>
      </c>
      <c r="L329" s="2" t="s">
        <v>330</v>
      </c>
      <c r="M329" s="2" t="s">
        <v>32</v>
      </c>
      <c r="N329" s="2" t="s">
        <v>33</v>
      </c>
      <c r="O329" s="20" t="s">
        <v>34</v>
      </c>
      <c r="P329" s="2" t="s">
        <v>331</v>
      </c>
      <c r="Q329" s="14" t="s">
        <v>2392</v>
      </c>
      <c r="R329" s="2" t="s">
        <v>44</v>
      </c>
      <c r="S329" s="15">
        <v>20000</v>
      </c>
      <c r="T329" s="2">
        <v>0</v>
      </c>
      <c r="U329" s="2" t="s">
        <v>2393</v>
      </c>
      <c r="V329" s="2" t="s">
        <v>2394</v>
      </c>
      <c r="W329" s="2" t="s">
        <v>889</v>
      </c>
      <c r="Y329" s="2">
        <f t="shared" si="15"/>
        <v>2017</v>
      </c>
      <c r="Z329" s="6">
        <f t="shared" si="16"/>
        <v>43141</v>
      </c>
      <c r="AA329" s="2">
        <f t="shared" si="17"/>
        <v>2018</v>
      </c>
    </row>
    <row r="330" spans="1:27" x14ac:dyDescent="0.35">
      <c r="A330" s="10">
        <v>42767.460439814815</v>
      </c>
      <c r="B330" s="2" t="s">
        <v>2395</v>
      </c>
      <c r="C330" s="11" t="s">
        <v>2396</v>
      </c>
      <c r="D330" s="2" t="s">
        <v>2397</v>
      </c>
      <c r="E330" s="2" t="s">
        <v>2398</v>
      </c>
      <c r="F330" s="2">
        <v>45</v>
      </c>
      <c r="G330" s="2" t="s">
        <v>2399</v>
      </c>
      <c r="H330" s="13">
        <v>74518452</v>
      </c>
      <c r="I330" s="13">
        <v>0</v>
      </c>
      <c r="J330" s="6">
        <v>42767</v>
      </c>
      <c r="K330" s="6">
        <v>42779</v>
      </c>
      <c r="L330" s="2" t="s">
        <v>2400</v>
      </c>
      <c r="M330" s="2" t="s">
        <v>32</v>
      </c>
      <c r="N330" s="2" t="s">
        <v>33</v>
      </c>
      <c r="O330" s="20" t="s">
        <v>34</v>
      </c>
      <c r="P330" s="2" t="s">
        <v>2401</v>
      </c>
      <c r="Q330" s="14" t="s">
        <v>2402</v>
      </c>
      <c r="R330" s="2" t="s">
        <v>445</v>
      </c>
      <c r="S330" s="15">
        <v>1000</v>
      </c>
      <c r="T330" s="2" t="s">
        <v>37</v>
      </c>
      <c r="U330" s="2" t="s">
        <v>2403</v>
      </c>
      <c r="V330" s="2" t="s">
        <v>2404</v>
      </c>
      <c r="W330" s="2" t="s">
        <v>987</v>
      </c>
      <c r="Y330" s="2">
        <f t="shared" si="15"/>
        <v>2017</v>
      </c>
      <c r="Z330" s="6">
        <f t="shared" si="16"/>
        <v>43144</v>
      </c>
      <c r="AA330" s="2">
        <f t="shared" si="17"/>
        <v>2018</v>
      </c>
    </row>
    <row r="331" spans="1:27" x14ac:dyDescent="0.35">
      <c r="A331" s="10">
        <v>42767.549062500002</v>
      </c>
      <c r="B331" s="2" t="s">
        <v>2405</v>
      </c>
      <c r="C331" s="11" t="s">
        <v>2406</v>
      </c>
      <c r="D331" s="2" t="s">
        <v>2407</v>
      </c>
      <c r="E331" s="2" t="s">
        <v>2408</v>
      </c>
      <c r="F331" s="2">
        <v>62</v>
      </c>
      <c r="G331" s="2" t="s">
        <v>2409</v>
      </c>
      <c r="H331" s="13">
        <v>61500230</v>
      </c>
      <c r="I331" s="13">
        <v>0</v>
      </c>
      <c r="J331" s="6">
        <v>42767</v>
      </c>
      <c r="K331" s="6">
        <v>42779</v>
      </c>
      <c r="L331" s="2" t="s">
        <v>2410</v>
      </c>
      <c r="M331" s="2" t="s">
        <v>32</v>
      </c>
      <c r="N331" s="2" t="s">
        <v>33</v>
      </c>
      <c r="O331" s="20" t="s">
        <v>34</v>
      </c>
      <c r="P331" s="2" t="s">
        <v>2411</v>
      </c>
      <c r="Q331" s="14" t="s">
        <v>2412</v>
      </c>
      <c r="R331" s="2" t="s">
        <v>613</v>
      </c>
      <c r="S331" s="15">
        <v>1000</v>
      </c>
      <c r="T331" s="2" t="s">
        <v>37</v>
      </c>
      <c r="U331" s="2" t="s">
        <v>2413</v>
      </c>
      <c r="V331" s="2" t="s">
        <v>2414</v>
      </c>
      <c r="W331" s="2" t="s">
        <v>65</v>
      </c>
      <c r="Y331" s="2">
        <f t="shared" si="15"/>
        <v>2017</v>
      </c>
      <c r="Z331" s="6">
        <f t="shared" si="16"/>
        <v>43144</v>
      </c>
      <c r="AA331" s="2">
        <f t="shared" si="17"/>
        <v>2018</v>
      </c>
    </row>
    <row r="332" spans="1:27" x14ac:dyDescent="0.35">
      <c r="A332" s="10">
        <v>42767.559571759259</v>
      </c>
      <c r="B332" s="2" t="s">
        <v>2415</v>
      </c>
      <c r="C332" s="11" t="s">
        <v>2416</v>
      </c>
      <c r="D332" s="2" t="s">
        <v>2417</v>
      </c>
      <c r="E332" s="2" t="s">
        <v>2418</v>
      </c>
      <c r="F332" s="2">
        <v>41</v>
      </c>
      <c r="G332" s="2" t="s">
        <v>256</v>
      </c>
      <c r="H332" s="13">
        <v>77396232</v>
      </c>
      <c r="I332" s="13">
        <v>0</v>
      </c>
      <c r="J332" s="6">
        <v>42767</v>
      </c>
      <c r="K332" s="6">
        <v>42779</v>
      </c>
      <c r="L332" s="2" t="s">
        <v>2419</v>
      </c>
      <c r="M332" s="2" t="s">
        <v>42</v>
      </c>
      <c r="N332" s="2" t="s">
        <v>33</v>
      </c>
      <c r="O332" s="20" t="s">
        <v>34</v>
      </c>
      <c r="P332" s="2" t="s">
        <v>2420</v>
      </c>
      <c r="Q332" s="14" t="s">
        <v>2421</v>
      </c>
      <c r="R332" s="2" t="s">
        <v>2422</v>
      </c>
      <c r="S332" s="15">
        <v>2000</v>
      </c>
      <c r="T332" s="2" t="s">
        <v>325</v>
      </c>
      <c r="U332" s="2" t="s">
        <v>2423</v>
      </c>
      <c r="V332" s="2" t="s">
        <v>2424</v>
      </c>
      <c r="W332" s="2" t="s">
        <v>987</v>
      </c>
      <c r="Y332" s="2">
        <f t="shared" si="15"/>
        <v>2017</v>
      </c>
      <c r="Z332" s="6">
        <f t="shared" si="16"/>
        <v>43144</v>
      </c>
      <c r="AA332" s="2">
        <f t="shared" si="17"/>
        <v>2018</v>
      </c>
    </row>
    <row r="333" spans="1:27" x14ac:dyDescent="0.35">
      <c r="A333" s="10">
        <v>42767.582916666666</v>
      </c>
      <c r="B333" s="2" t="s">
        <v>2425</v>
      </c>
      <c r="C333" s="11" t="s">
        <v>2121</v>
      </c>
      <c r="D333" s="2" t="s">
        <v>2426</v>
      </c>
      <c r="E333" s="2" t="s">
        <v>2427</v>
      </c>
      <c r="F333" s="2">
        <v>43</v>
      </c>
      <c r="G333" s="2" t="s">
        <v>952</v>
      </c>
      <c r="H333" s="13">
        <v>72174974</v>
      </c>
      <c r="I333" s="13">
        <v>0</v>
      </c>
      <c r="J333" s="6">
        <v>42767</v>
      </c>
      <c r="K333" s="6">
        <v>42779</v>
      </c>
      <c r="L333" s="2" t="s">
        <v>2428</v>
      </c>
      <c r="M333" s="2" t="s">
        <v>498</v>
      </c>
      <c r="N333" s="2" t="s">
        <v>33</v>
      </c>
      <c r="O333" s="20" t="s">
        <v>34</v>
      </c>
      <c r="P333" s="2" t="s">
        <v>2429</v>
      </c>
      <c r="Q333" s="14" t="s">
        <v>2430</v>
      </c>
      <c r="R333" s="2" t="s">
        <v>2422</v>
      </c>
      <c r="S333" s="15">
        <v>2000</v>
      </c>
      <c r="T333" s="2" t="s">
        <v>325</v>
      </c>
      <c r="U333" s="2" t="s">
        <v>2115</v>
      </c>
      <c r="V333" s="2" t="s">
        <v>2422</v>
      </c>
      <c r="W333" s="2" t="s">
        <v>761</v>
      </c>
      <c r="Y333" s="2">
        <f t="shared" si="15"/>
        <v>2017</v>
      </c>
      <c r="Z333" s="6">
        <f t="shared" si="16"/>
        <v>43144</v>
      </c>
      <c r="AA333" s="2">
        <f t="shared" si="17"/>
        <v>2018</v>
      </c>
    </row>
    <row r="334" spans="1:27" x14ac:dyDescent="0.35">
      <c r="A334" s="10">
        <v>42767.601319444446</v>
      </c>
      <c r="B334" s="2" t="s">
        <v>2431</v>
      </c>
      <c r="C334" s="11" t="s">
        <v>2432</v>
      </c>
      <c r="D334" s="2" t="s">
        <v>2433</v>
      </c>
      <c r="E334" s="2" t="s">
        <v>2434</v>
      </c>
      <c r="F334" s="2">
        <v>51</v>
      </c>
      <c r="G334" s="2" t="s">
        <v>241</v>
      </c>
      <c r="H334" s="13">
        <v>74782482</v>
      </c>
      <c r="I334" s="13">
        <v>0</v>
      </c>
      <c r="J334" s="6">
        <v>42767</v>
      </c>
      <c r="K334" s="6">
        <v>42779</v>
      </c>
      <c r="L334" s="2" t="s">
        <v>2435</v>
      </c>
      <c r="M334" s="2" t="s">
        <v>32</v>
      </c>
      <c r="N334" s="2" t="s">
        <v>33</v>
      </c>
      <c r="O334" s="20" t="s">
        <v>34</v>
      </c>
      <c r="P334" s="2" t="s">
        <v>2436</v>
      </c>
      <c r="Q334" s="14" t="s">
        <v>2437</v>
      </c>
      <c r="R334" s="2" t="s">
        <v>812</v>
      </c>
      <c r="S334" s="15">
        <v>1000</v>
      </c>
      <c r="T334" s="2" t="s">
        <v>325</v>
      </c>
      <c r="U334" s="2" t="s">
        <v>2438</v>
      </c>
      <c r="V334" s="2" t="s">
        <v>2439</v>
      </c>
      <c r="W334" s="2" t="s">
        <v>65</v>
      </c>
      <c r="Y334" s="2">
        <f t="shared" si="15"/>
        <v>2017</v>
      </c>
      <c r="Z334" s="6">
        <f t="shared" si="16"/>
        <v>43144</v>
      </c>
      <c r="AA334" s="2">
        <f t="shared" si="17"/>
        <v>2018</v>
      </c>
    </row>
    <row r="335" spans="1:27" x14ac:dyDescent="0.35">
      <c r="A335" s="10">
        <v>42767.733576388891</v>
      </c>
      <c r="B335" s="2" t="s">
        <v>2440</v>
      </c>
      <c r="C335" s="11" t="s">
        <v>2441</v>
      </c>
      <c r="D335" s="2" t="s">
        <v>2442</v>
      </c>
      <c r="E335" s="2" t="s">
        <v>2443</v>
      </c>
      <c r="F335" s="2">
        <v>51</v>
      </c>
      <c r="G335" s="2" t="s">
        <v>288</v>
      </c>
      <c r="H335" s="13">
        <v>78551523</v>
      </c>
      <c r="I335" s="13">
        <v>0</v>
      </c>
      <c r="J335" s="6">
        <v>42768</v>
      </c>
      <c r="K335" s="6">
        <v>42780</v>
      </c>
      <c r="L335" s="2" t="s">
        <v>2444</v>
      </c>
      <c r="M335" s="2" t="s">
        <v>2445</v>
      </c>
      <c r="N335" s="2" t="s">
        <v>33</v>
      </c>
      <c r="O335" s="20" t="s">
        <v>34</v>
      </c>
      <c r="P335" s="2" t="s">
        <v>2446</v>
      </c>
      <c r="Q335" s="14" t="s">
        <v>2447</v>
      </c>
      <c r="R335" s="2" t="s">
        <v>1696</v>
      </c>
      <c r="S335" s="15">
        <v>1000</v>
      </c>
      <c r="T335" s="2" t="s">
        <v>325</v>
      </c>
      <c r="U335" s="2">
        <v>293</v>
      </c>
      <c r="V335" s="2" t="s">
        <v>2448</v>
      </c>
      <c r="W335" s="2" t="s">
        <v>871</v>
      </c>
      <c r="Y335" s="2">
        <f t="shared" si="15"/>
        <v>2017</v>
      </c>
      <c r="Z335" s="6">
        <f t="shared" si="16"/>
        <v>43145</v>
      </c>
      <c r="AA335" s="2">
        <f t="shared" si="17"/>
        <v>2018</v>
      </c>
    </row>
    <row r="336" spans="1:27" x14ac:dyDescent="0.35">
      <c r="A336" s="10">
        <v>42768.498263888891</v>
      </c>
      <c r="B336" s="2" t="s">
        <v>2449</v>
      </c>
      <c r="C336" s="11" t="s">
        <v>2450</v>
      </c>
      <c r="D336" s="2" t="s">
        <v>2451</v>
      </c>
      <c r="E336" s="2" t="s">
        <v>2452</v>
      </c>
      <c r="F336" s="2">
        <v>27</v>
      </c>
      <c r="G336" s="2" t="s">
        <v>110</v>
      </c>
      <c r="H336" s="13">
        <v>76105168</v>
      </c>
      <c r="I336" s="13">
        <v>0</v>
      </c>
      <c r="J336" s="6">
        <v>42768</v>
      </c>
      <c r="K336" s="6">
        <v>42780</v>
      </c>
      <c r="L336" s="2" t="s">
        <v>2453</v>
      </c>
      <c r="M336" s="2" t="s">
        <v>32</v>
      </c>
      <c r="N336" s="2" t="s">
        <v>33</v>
      </c>
      <c r="O336" s="20" t="s">
        <v>34</v>
      </c>
      <c r="P336" s="2" t="s">
        <v>2454</v>
      </c>
      <c r="Q336" s="14" t="s">
        <v>2455</v>
      </c>
      <c r="R336" s="2" t="s">
        <v>2048</v>
      </c>
      <c r="S336" s="15">
        <v>1000</v>
      </c>
      <c r="T336" s="2" t="s">
        <v>325</v>
      </c>
      <c r="U336" s="2" t="s">
        <v>2456</v>
      </c>
      <c r="V336" s="2" t="s">
        <v>2457</v>
      </c>
      <c r="W336" s="2" t="s">
        <v>263</v>
      </c>
      <c r="Y336" s="2">
        <f t="shared" si="15"/>
        <v>2017</v>
      </c>
      <c r="Z336" s="6">
        <f t="shared" si="16"/>
        <v>43145</v>
      </c>
      <c r="AA336" s="2">
        <f t="shared" si="17"/>
        <v>2018</v>
      </c>
    </row>
    <row r="337" spans="1:27" x14ac:dyDescent="0.35">
      <c r="A337" s="10">
        <v>42768.551099537035</v>
      </c>
      <c r="B337" s="2" t="s">
        <v>2458</v>
      </c>
      <c r="C337" s="11" t="s">
        <v>2459</v>
      </c>
      <c r="D337" s="2" t="s">
        <v>2460</v>
      </c>
      <c r="E337" s="2" t="s">
        <v>2461</v>
      </c>
      <c r="F337" s="2">
        <v>27</v>
      </c>
      <c r="G337" s="2" t="s">
        <v>110</v>
      </c>
      <c r="H337" s="13">
        <v>77438987</v>
      </c>
      <c r="I337" s="13">
        <v>0</v>
      </c>
      <c r="J337" s="6">
        <v>42768</v>
      </c>
      <c r="K337" s="6">
        <v>42780</v>
      </c>
      <c r="L337" s="2" t="s">
        <v>2462</v>
      </c>
      <c r="M337" s="2" t="s">
        <v>598</v>
      </c>
      <c r="N337" s="2" t="s">
        <v>33</v>
      </c>
      <c r="O337" s="20" t="s">
        <v>34</v>
      </c>
      <c r="P337" s="2" t="s">
        <v>2463</v>
      </c>
      <c r="Q337" s="14" t="s">
        <v>2464</v>
      </c>
      <c r="R337" s="2" t="s">
        <v>373</v>
      </c>
      <c r="S337" s="15">
        <v>1000</v>
      </c>
      <c r="T337" s="2" t="s">
        <v>325</v>
      </c>
      <c r="U337" s="2" t="s">
        <v>2465</v>
      </c>
      <c r="V337" s="2" t="s">
        <v>2466</v>
      </c>
      <c r="W337" s="2" t="s">
        <v>2467</v>
      </c>
      <c r="Y337" s="2">
        <f t="shared" si="15"/>
        <v>2017</v>
      </c>
      <c r="Z337" s="6">
        <f t="shared" si="16"/>
        <v>43145</v>
      </c>
      <c r="AA337" s="2">
        <f t="shared" si="17"/>
        <v>2018</v>
      </c>
    </row>
    <row r="338" spans="1:27" x14ac:dyDescent="0.35">
      <c r="A338" s="10">
        <v>42768.673171296294</v>
      </c>
      <c r="B338" s="2" t="s">
        <v>2468</v>
      </c>
      <c r="C338" s="11" t="s">
        <v>2469</v>
      </c>
      <c r="D338" s="2" t="s">
        <v>2470</v>
      </c>
      <c r="E338" s="2" t="s">
        <v>2471</v>
      </c>
      <c r="F338" s="2">
        <v>41</v>
      </c>
      <c r="G338" s="2" t="s">
        <v>110</v>
      </c>
      <c r="H338" s="13">
        <v>71585031</v>
      </c>
      <c r="I338" s="13">
        <v>0</v>
      </c>
      <c r="J338" s="6">
        <v>42768</v>
      </c>
      <c r="K338" s="6">
        <v>42780</v>
      </c>
      <c r="L338" s="2" t="s">
        <v>2472</v>
      </c>
      <c r="M338" s="2" t="s">
        <v>51</v>
      </c>
      <c r="N338" s="2" t="s">
        <v>33</v>
      </c>
      <c r="O338" s="20" t="s">
        <v>34</v>
      </c>
      <c r="P338" s="2" t="s">
        <v>2473</v>
      </c>
      <c r="Q338" s="14" t="s">
        <v>2474</v>
      </c>
      <c r="R338" s="2" t="s">
        <v>2475</v>
      </c>
      <c r="S338" s="15">
        <v>1000</v>
      </c>
      <c r="T338" s="2" t="s">
        <v>325</v>
      </c>
      <c r="U338" s="2" t="s">
        <v>2476</v>
      </c>
      <c r="V338" s="2" t="s">
        <v>2477</v>
      </c>
      <c r="W338" s="2" t="s">
        <v>65</v>
      </c>
      <c r="Y338" s="2">
        <f t="shared" si="15"/>
        <v>2017</v>
      </c>
      <c r="Z338" s="6">
        <f t="shared" si="16"/>
        <v>43145</v>
      </c>
      <c r="AA338" s="2">
        <f t="shared" si="17"/>
        <v>2018</v>
      </c>
    </row>
    <row r="339" spans="1:27" x14ac:dyDescent="0.35">
      <c r="A339" s="10">
        <v>42769.603437500002</v>
      </c>
      <c r="B339" s="2" t="s">
        <v>2478</v>
      </c>
      <c r="C339" s="11" t="s">
        <v>2479</v>
      </c>
      <c r="D339" s="2" t="s">
        <v>516</v>
      </c>
      <c r="E339" s="2" t="s">
        <v>2480</v>
      </c>
      <c r="F339" s="2">
        <v>27</v>
      </c>
      <c r="G339" s="2" t="s">
        <v>110</v>
      </c>
      <c r="H339" s="13">
        <v>76013401</v>
      </c>
      <c r="I339" s="13">
        <v>75364185</v>
      </c>
      <c r="J339" s="6">
        <v>42769</v>
      </c>
      <c r="K339" s="6">
        <v>42781</v>
      </c>
      <c r="L339" s="2" t="s">
        <v>2481</v>
      </c>
      <c r="M339" s="2" t="s">
        <v>32</v>
      </c>
      <c r="N339" s="2" t="s">
        <v>33</v>
      </c>
      <c r="O339" s="20" t="s">
        <v>34</v>
      </c>
      <c r="P339" s="2" t="s">
        <v>2482</v>
      </c>
      <c r="Q339" s="14" t="s">
        <v>2483</v>
      </c>
      <c r="R339" s="2" t="s">
        <v>373</v>
      </c>
      <c r="S339" s="15">
        <v>1500</v>
      </c>
      <c r="T339" s="2" t="s">
        <v>325</v>
      </c>
      <c r="U339" s="2" t="s">
        <v>2484</v>
      </c>
      <c r="V339" s="2" t="s">
        <v>2485</v>
      </c>
      <c r="W339" s="2" t="s">
        <v>998</v>
      </c>
      <c r="Y339" s="2">
        <f t="shared" si="15"/>
        <v>2017</v>
      </c>
      <c r="Z339" s="6">
        <f t="shared" si="16"/>
        <v>43146</v>
      </c>
      <c r="AA339" s="2">
        <f t="shared" si="17"/>
        <v>2018</v>
      </c>
    </row>
    <row r="340" spans="1:27" x14ac:dyDescent="0.35">
      <c r="A340" s="10">
        <v>42769.63175925926</v>
      </c>
      <c r="B340" s="2" t="s">
        <v>2486</v>
      </c>
      <c r="C340" s="11" t="s">
        <v>2487</v>
      </c>
      <c r="D340" s="2" t="s">
        <v>2488</v>
      </c>
      <c r="E340" s="2" t="s">
        <v>2489</v>
      </c>
      <c r="F340" s="2">
        <v>56</v>
      </c>
      <c r="G340" s="2" t="s">
        <v>70</v>
      </c>
      <c r="H340" s="13">
        <v>70400244</v>
      </c>
      <c r="I340" s="13">
        <v>0</v>
      </c>
      <c r="J340" s="6">
        <v>42769</v>
      </c>
      <c r="K340" s="6">
        <v>42781</v>
      </c>
      <c r="L340" s="2" t="s">
        <v>2490</v>
      </c>
      <c r="M340" s="2" t="s">
        <v>32</v>
      </c>
      <c r="N340" s="2" t="s">
        <v>33</v>
      </c>
      <c r="O340" s="20" t="s">
        <v>34</v>
      </c>
      <c r="P340" s="2" t="s">
        <v>2491</v>
      </c>
      <c r="Q340" s="14" t="s">
        <v>2492</v>
      </c>
      <c r="R340" s="2" t="s">
        <v>692</v>
      </c>
      <c r="S340" s="15">
        <v>1000</v>
      </c>
      <c r="T340" s="2" t="s">
        <v>37</v>
      </c>
      <c r="U340" s="2" t="s">
        <v>2493</v>
      </c>
      <c r="V340" s="2" t="s">
        <v>2494</v>
      </c>
      <c r="W340" s="2" t="s">
        <v>761</v>
      </c>
      <c r="Y340" s="2">
        <f t="shared" si="15"/>
        <v>2017</v>
      </c>
      <c r="Z340" s="6">
        <f t="shared" si="16"/>
        <v>43146</v>
      </c>
      <c r="AA340" s="2">
        <f t="shared" si="17"/>
        <v>2018</v>
      </c>
    </row>
    <row r="341" spans="1:27" x14ac:dyDescent="0.35">
      <c r="A341" s="10">
        <v>42769.637928240743</v>
      </c>
      <c r="B341" s="2" t="s">
        <v>2495</v>
      </c>
      <c r="C341" s="11" t="s">
        <v>1625</v>
      </c>
      <c r="D341" s="2" t="s">
        <v>2496</v>
      </c>
      <c r="E341" s="2" t="s">
        <v>2497</v>
      </c>
      <c r="F341" s="2">
        <v>54</v>
      </c>
      <c r="G341" s="2" t="s">
        <v>288</v>
      </c>
      <c r="H341" s="13" t="s">
        <v>2498</v>
      </c>
      <c r="I341" s="13">
        <v>0</v>
      </c>
      <c r="J341" s="6">
        <v>42769</v>
      </c>
      <c r="K341" s="6">
        <v>42781</v>
      </c>
      <c r="L341" s="2" t="s">
        <v>2499</v>
      </c>
      <c r="M341" s="2" t="s">
        <v>32</v>
      </c>
      <c r="N341" s="2" t="s">
        <v>33</v>
      </c>
      <c r="O341" s="20" t="s">
        <v>34</v>
      </c>
      <c r="P341" s="2" t="s">
        <v>2500</v>
      </c>
      <c r="Q341" s="14" t="s">
        <v>2501</v>
      </c>
      <c r="R341" s="2" t="s">
        <v>692</v>
      </c>
      <c r="S341" s="15">
        <v>1000</v>
      </c>
      <c r="T341" s="2" t="s">
        <v>37</v>
      </c>
      <c r="U341" s="2" t="s">
        <v>2502</v>
      </c>
      <c r="V341" s="2" t="s">
        <v>2503</v>
      </c>
      <c r="W341" s="2" t="s">
        <v>987</v>
      </c>
      <c r="Y341" s="2">
        <f t="shared" si="15"/>
        <v>2017</v>
      </c>
      <c r="Z341" s="6">
        <f t="shared" si="16"/>
        <v>43146</v>
      </c>
      <c r="AA341" s="2">
        <f t="shared" si="17"/>
        <v>2018</v>
      </c>
    </row>
    <row r="342" spans="1:27" x14ac:dyDescent="0.35">
      <c r="A342" s="10">
        <v>42769.674675925926</v>
      </c>
      <c r="B342" s="2" t="s">
        <v>2504</v>
      </c>
      <c r="C342" s="11" t="s">
        <v>2505</v>
      </c>
      <c r="D342" s="2" t="s">
        <v>2506</v>
      </c>
      <c r="E342" s="2" t="s">
        <v>2507</v>
      </c>
      <c r="F342" s="2">
        <v>33</v>
      </c>
      <c r="G342" s="2" t="s">
        <v>70</v>
      </c>
      <c r="H342" s="13" t="s">
        <v>2508</v>
      </c>
      <c r="I342" s="13">
        <v>0</v>
      </c>
      <c r="J342" s="6">
        <v>42769</v>
      </c>
      <c r="K342" s="6">
        <v>42781</v>
      </c>
      <c r="L342" s="2" t="s">
        <v>2509</v>
      </c>
      <c r="M342" s="2" t="s">
        <v>42</v>
      </c>
      <c r="N342" s="2" t="s">
        <v>33</v>
      </c>
      <c r="O342" s="20" t="s">
        <v>34</v>
      </c>
      <c r="P342" s="2" t="s">
        <v>2510</v>
      </c>
      <c r="Q342" s="14" t="s">
        <v>2511</v>
      </c>
      <c r="R342" s="2" t="s">
        <v>692</v>
      </c>
      <c r="S342" s="15">
        <v>1000</v>
      </c>
      <c r="T342" s="2" t="s">
        <v>325</v>
      </c>
      <c r="U342" s="2" t="s">
        <v>397</v>
      </c>
      <c r="V342" s="2" t="s">
        <v>692</v>
      </c>
      <c r="W342" s="2" t="s">
        <v>65</v>
      </c>
      <c r="Y342" s="2">
        <f t="shared" si="15"/>
        <v>2017</v>
      </c>
      <c r="Z342" s="6">
        <f t="shared" si="16"/>
        <v>43146</v>
      </c>
      <c r="AA342" s="2">
        <f t="shared" si="17"/>
        <v>2018</v>
      </c>
    </row>
    <row r="343" spans="1:27" x14ac:dyDescent="0.35">
      <c r="A343" s="10">
        <v>42769.682013888887</v>
      </c>
      <c r="B343" s="2" t="s">
        <v>2512</v>
      </c>
      <c r="C343" s="11" t="s">
        <v>1607</v>
      </c>
      <c r="D343" s="2" t="s">
        <v>1608</v>
      </c>
      <c r="E343" s="2" t="s">
        <v>1609</v>
      </c>
      <c r="F343" s="2">
        <v>64</v>
      </c>
      <c r="G343" s="2" t="s">
        <v>1610</v>
      </c>
      <c r="H343" s="13">
        <v>71271185</v>
      </c>
      <c r="I343" s="13">
        <v>22204048</v>
      </c>
      <c r="J343" s="6">
        <v>42769</v>
      </c>
      <c r="K343" s="6">
        <v>42781</v>
      </c>
      <c r="L343" s="2" t="s">
        <v>1611</v>
      </c>
      <c r="M343" s="2" t="s">
        <v>32</v>
      </c>
      <c r="N343" s="2" t="s">
        <v>33</v>
      </c>
      <c r="O343" s="20" t="s">
        <v>34</v>
      </c>
      <c r="P343" s="2" t="s">
        <v>1612</v>
      </c>
      <c r="Q343" s="14" t="s">
        <v>1613</v>
      </c>
      <c r="R343" s="2" t="s">
        <v>44</v>
      </c>
      <c r="S343" s="15">
        <v>8000</v>
      </c>
      <c r="T343" s="2">
        <v>0</v>
      </c>
      <c r="U343" s="2" t="s">
        <v>2513</v>
      </c>
      <c r="V343" s="2" t="s">
        <v>2514</v>
      </c>
      <c r="W343" s="2" t="s">
        <v>987</v>
      </c>
      <c r="Y343" s="2">
        <f t="shared" si="15"/>
        <v>2017</v>
      </c>
      <c r="Z343" s="6">
        <f t="shared" si="16"/>
        <v>43146</v>
      </c>
      <c r="AA343" s="2">
        <f t="shared" si="17"/>
        <v>2018</v>
      </c>
    </row>
    <row r="344" spans="1:27" x14ac:dyDescent="0.35">
      <c r="A344" s="10">
        <v>42769.752384259256</v>
      </c>
      <c r="B344" s="2" t="s">
        <v>2515</v>
      </c>
      <c r="C344" s="11" t="s">
        <v>2516</v>
      </c>
      <c r="D344" s="2" t="s">
        <v>2517</v>
      </c>
      <c r="E344" s="2" t="s">
        <v>2518</v>
      </c>
      <c r="F344" s="2">
        <v>23</v>
      </c>
      <c r="G344" s="2" t="s">
        <v>110</v>
      </c>
      <c r="H344" s="13">
        <v>79861704</v>
      </c>
      <c r="I344" s="13">
        <v>0</v>
      </c>
      <c r="J344" s="6">
        <v>42769</v>
      </c>
      <c r="K344" s="6">
        <v>42781</v>
      </c>
      <c r="L344" s="2" t="s">
        <v>2519</v>
      </c>
      <c r="M344" s="2" t="s">
        <v>512</v>
      </c>
      <c r="N344" s="2" t="s">
        <v>33</v>
      </c>
      <c r="O344" s="20" t="s">
        <v>34</v>
      </c>
      <c r="P344" s="2" t="s">
        <v>2520</v>
      </c>
      <c r="Q344" s="14" t="s">
        <v>2521</v>
      </c>
      <c r="R344" s="2" t="s">
        <v>2356</v>
      </c>
      <c r="S344" s="15">
        <v>1015</v>
      </c>
      <c r="T344" s="2" t="s">
        <v>37</v>
      </c>
      <c r="U344" s="2" t="s">
        <v>2522</v>
      </c>
      <c r="V344" s="2" t="s">
        <v>2523</v>
      </c>
      <c r="W344" s="2" t="s">
        <v>263</v>
      </c>
      <c r="Y344" s="2">
        <f t="shared" si="15"/>
        <v>2017</v>
      </c>
      <c r="Z344" s="6">
        <f t="shared" si="16"/>
        <v>43146</v>
      </c>
      <c r="AA344" s="2">
        <f t="shared" si="17"/>
        <v>2018</v>
      </c>
    </row>
    <row r="345" spans="1:27" x14ac:dyDescent="0.35">
      <c r="A345" s="10">
        <v>42769.795763888891</v>
      </c>
      <c r="B345" s="2" t="s">
        <v>2524</v>
      </c>
      <c r="C345" s="11" t="s">
        <v>1414</v>
      </c>
      <c r="D345" s="2" t="s">
        <v>2525</v>
      </c>
      <c r="E345" s="2" t="s">
        <v>2526</v>
      </c>
      <c r="F345" s="2">
        <v>23</v>
      </c>
      <c r="G345" s="2" t="s">
        <v>110</v>
      </c>
      <c r="H345" s="13">
        <v>73357326</v>
      </c>
      <c r="I345" s="13">
        <v>0</v>
      </c>
      <c r="J345" s="6">
        <v>42769</v>
      </c>
      <c r="K345" s="6">
        <v>42781</v>
      </c>
      <c r="L345" s="2" t="s">
        <v>2527</v>
      </c>
      <c r="M345" s="2" t="s">
        <v>598</v>
      </c>
      <c r="N345" s="2" t="s">
        <v>33</v>
      </c>
      <c r="O345" s="20" t="s">
        <v>34</v>
      </c>
      <c r="P345" s="2" t="s">
        <v>2528</v>
      </c>
      <c r="Q345" s="14" t="s">
        <v>2529</v>
      </c>
      <c r="R345" s="2" t="s">
        <v>2310</v>
      </c>
      <c r="S345" s="15">
        <v>7000</v>
      </c>
      <c r="T345" s="2" t="s">
        <v>325</v>
      </c>
      <c r="U345" s="2" t="s">
        <v>1407</v>
      </c>
      <c r="V345" s="2" t="s">
        <v>2310</v>
      </c>
      <c r="W345" s="2" t="s">
        <v>871</v>
      </c>
      <c r="Y345" s="2">
        <f t="shared" si="15"/>
        <v>2017</v>
      </c>
      <c r="Z345" s="6">
        <f t="shared" si="16"/>
        <v>43146</v>
      </c>
      <c r="AA345" s="2">
        <f t="shared" si="17"/>
        <v>2018</v>
      </c>
    </row>
    <row r="346" spans="1:27" x14ac:dyDescent="0.35">
      <c r="A346" s="10">
        <v>42772.578831018516</v>
      </c>
      <c r="B346" s="2" t="s">
        <v>2530</v>
      </c>
      <c r="C346" s="11" t="s">
        <v>107</v>
      </c>
      <c r="D346" s="2" t="s">
        <v>108</v>
      </c>
      <c r="E346" s="2" t="s">
        <v>109</v>
      </c>
      <c r="F346" s="2">
        <v>26</v>
      </c>
      <c r="G346" s="2" t="s">
        <v>110</v>
      </c>
      <c r="H346" s="13">
        <v>79269385</v>
      </c>
      <c r="I346" s="13">
        <v>0</v>
      </c>
      <c r="J346" s="6">
        <v>42772</v>
      </c>
      <c r="K346" s="6">
        <v>42773</v>
      </c>
      <c r="L346" s="2" t="s">
        <v>111</v>
      </c>
      <c r="M346" s="2" t="s">
        <v>32</v>
      </c>
      <c r="N346" s="2" t="s">
        <v>33</v>
      </c>
      <c r="O346" s="20" t="s">
        <v>34</v>
      </c>
      <c r="P346" s="2" t="s">
        <v>112</v>
      </c>
      <c r="Q346" s="14" t="s">
        <v>113</v>
      </c>
      <c r="R346" s="2" t="s">
        <v>44</v>
      </c>
      <c r="S346" s="15">
        <v>1000</v>
      </c>
      <c r="T346" s="2">
        <v>0</v>
      </c>
      <c r="U346" s="2" t="s">
        <v>2531</v>
      </c>
      <c r="V346" s="2" t="s">
        <v>2532</v>
      </c>
      <c r="W346" s="2" t="s">
        <v>263</v>
      </c>
      <c r="Y346" s="2">
        <f t="shared" si="15"/>
        <v>2017</v>
      </c>
      <c r="Z346" s="6">
        <f t="shared" si="16"/>
        <v>43138</v>
      </c>
      <c r="AA346" s="2">
        <f t="shared" si="17"/>
        <v>2018</v>
      </c>
    </row>
    <row r="347" spans="1:27" x14ac:dyDescent="0.35">
      <c r="A347" s="10">
        <v>42773.381724537037</v>
      </c>
      <c r="B347" s="2" t="s">
        <v>2533</v>
      </c>
      <c r="C347" s="11" t="s">
        <v>2534</v>
      </c>
      <c r="D347" s="2" t="s">
        <v>2535</v>
      </c>
      <c r="E347" s="2" t="s">
        <v>2536</v>
      </c>
      <c r="F347" s="2">
        <v>28</v>
      </c>
      <c r="G347" s="2" t="s">
        <v>110</v>
      </c>
      <c r="H347" s="13">
        <v>77624462</v>
      </c>
      <c r="I347" s="13">
        <v>22992645</v>
      </c>
      <c r="J347" s="6">
        <v>42772</v>
      </c>
      <c r="K347" s="6">
        <v>42782</v>
      </c>
      <c r="L347" s="2" t="s">
        <v>2537</v>
      </c>
      <c r="M347" s="2" t="s">
        <v>512</v>
      </c>
      <c r="N347" s="2" t="s">
        <v>33</v>
      </c>
      <c r="O347" s="20" t="s">
        <v>34</v>
      </c>
      <c r="P347" s="2" t="s">
        <v>2538</v>
      </c>
      <c r="Q347" s="14" t="s">
        <v>2539</v>
      </c>
      <c r="R347" s="2" t="s">
        <v>1742</v>
      </c>
      <c r="S347" s="15">
        <v>1000</v>
      </c>
      <c r="T347" s="2" t="s">
        <v>325</v>
      </c>
      <c r="U347" s="2" t="s">
        <v>2540</v>
      </c>
      <c r="V347" s="2" t="s">
        <v>2541</v>
      </c>
      <c r="W347" s="2" t="s">
        <v>871</v>
      </c>
      <c r="Y347" s="2">
        <f t="shared" si="15"/>
        <v>2017</v>
      </c>
      <c r="Z347" s="6">
        <f t="shared" si="16"/>
        <v>43147</v>
      </c>
      <c r="AA347" s="2">
        <f t="shared" si="17"/>
        <v>2018</v>
      </c>
    </row>
    <row r="348" spans="1:27" x14ac:dyDescent="0.35">
      <c r="A348" s="10">
        <v>42773.431967592594</v>
      </c>
      <c r="B348" s="2" t="s">
        <v>2542</v>
      </c>
      <c r="C348" s="11">
        <v>41627182</v>
      </c>
      <c r="D348" s="2" t="s">
        <v>2543</v>
      </c>
      <c r="E348" s="2" t="s">
        <v>2544</v>
      </c>
      <c r="F348" s="2">
        <v>34</v>
      </c>
      <c r="G348" s="2">
        <v>0</v>
      </c>
      <c r="H348" s="13">
        <v>992731123</v>
      </c>
      <c r="I348" s="13">
        <v>0</v>
      </c>
      <c r="J348" s="6">
        <v>42773</v>
      </c>
      <c r="K348" s="6">
        <v>42783</v>
      </c>
      <c r="L348" s="2" t="s">
        <v>2545</v>
      </c>
      <c r="M348" s="2" t="s">
        <v>146</v>
      </c>
      <c r="N348" s="2" t="s">
        <v>147</v>
      </c>
      <c r="O348" s="20" t="s">
        <v>148</v>
      </c>
      <c r="P348" s="2" t="s">
        <v>2546</v>
      </c>
      <c r="Q348" s="14">
        <v>0</v>
      </c>
      <c r="R348" s="2" t="s">
        <v>2547</v>
      </c>
      <c r="S348" s="15">
        <v>13000</v>
      </c>
      <c r="T348" s="2" t="s">
        <v>325</v>
      </c>
      <c r="U348" s="2">
        <v>42728629</v>
      </c>
      <c r="V348" s="2" t="s">
        <v>2548</v>
      </c>
      <c r="W348" s="2" t="s">
        <v>65</v>
      </c>
      <c r="Y348" s="2">
        <f t="shared" si="15"/>
        <v>2017</v>
      </c>
      <c r="Z348" s="6">
        <f t="shared" si="16"/>
        <v>43148</v>
      </c>
      <c r="AA348" s="2">
        <f t="shared" si="17"/>
        <v>2018</v>
      </c>
    </row>
    <row r="349" spans="1:27" x14ac:dyDescent="0.35">
      <c r="A349" s="10">
        <v>42773.569745370369</v>
      </c>
      <c r="B349" s="2" t="s">
        <v>2549</v>
      </c>
      <c r="C349" s="11" t="s">
        <v>2550</v>
      </c>
      <c r="D349" s="2" t="s">
        <v>2551</v>
      </c>
      <c r="E349" s="2" t="s">
        <v>2552</v>
      </c>
      <c r="F349" s="2">
        <v>59</v>
      </c>
      <c r="G349" s="2" t="s">
        <v>70</v>
      </c>
      <c r="H349" s="13">
        <v>5627611707</v>
      </c>
      <c r="I349" s="13">
        <v>0</v>
      </c>
      <c r="J349" s="6">
        <v>42773</v>
      </c>
      <c r="K349" s="6">
        <v>42783</v>
      </c>
      <c r="L349" s="2" t="s">
        <v>2553</v>
      </c>
      <c r="M349" s="2" t="s">
        <v>2554</v>
      </c>
      <c r="N349" s="2" t="s">
        <v>572</v>
      </c>
      <c r="O349" s="20" t="s">
        <v>34</v>
      </c>
      <c r="P349" s="2" t="s">
        <v>2555</v>
      </c>
      <c r="Q349" s="14" t="s">
        <v>2556</v>
      </c>
      <c r="R349" s="2" t="s">
        <v>344</v>
      </c>
      <c r="S349" s="15">
        <v>1000</v>
      </c>
      <c r="T349" s="2" t="s">
        <v>325</v>
      </c>
      <c r="U349" s="2" t="s">
        <v>2557</v>
      </c>
      <c r="V349" s="2" t="s">
        <v>2558</v>
      </c>
      <c r="W349" s="2" t="s">
        <v>65</v>
      </c>
      <c r="Y349" s="2">
        <f t="shared" si="15"/>
        <v>2017</v>
      </c>
      <c r="Z349" s="6">
        <f t="shared" si="16"/>
        <v>43148</v>
      </c>
      <c r="AA349" s="2">
        <f t="shared" si="17"/>
        <v>2018</v>
      </c>
    </row>
    <row r="350" spans="1:27" x14ac:dyDescent="0.35">
      <c r="A350" s="10">
        <v>42773.595682870371</v>
      </c>
      <c r="B350" s="2" t="s">
        <v>2559</v>
      </c>
      <c r="C350" s="11" t="s">
        <v>2560</v>
      </c>
      <c r="D350" s="2" t="s">
        <v>2561</v>
      </c>
      <c r="E350" s="2" t="s">
        <v>2562</v>
      </c>
      <c r="F350" s="2">
        <v>37</v>
      </c>
      <c r="G350" s="2" t="s">
        <v>2563</v>
      </c>
      <c r="H350" s="13">
        <v>77417711</v>
      </c>
      <c r="I350" s="13">
        <v>0</v>
      </c>
      <c r="J350" s="6">
        <v>42773</v>
      </c>
      <c r="K350" s="6">
        <v>42783</v>
      </c>
      <c r="L350" s="2" t="s">
        <v>2564</v>
      </c>
      <c r="M350" s="2" t="s">
        <v>32</v>
      </c>
      <c r="N350" s="2" t="s">
        <v>33</v>
      </c>
      <c r="O350" s="20" t="s">
        <v>34</v>
      </c>
      <c r="P350" s="2" t="s">
        <v>2565</v>
      </c>
      <c r="Q350" s="14" t="s">
        <v>2566</v>
      </c>
      <c r="R350" s="2" t="s">
        <v>426</v>
      </c>
      <c r="S350" s="15">
        <v>5000</v>
      </c>
      <c r="T350" s="2" t="s">
        <v>325</v>
      </c>
      <c r="U350" s="2" t="s">
        <v>2567</v>
      </c>
      <c r="V350" s="2" t="s">
        <v>2568</v>
      </c>
      <c r="W350" s="2" t="s">
        <v>871</v>
      </c>
      <c r="Y350" s="2">
        <f t="shared" si="15"/>
        <v>2017</v>
      </c>
      <c r="Z350" s="6">
        <f t="shared" si="16"/>
        <v>43148</v>
      </c>
      <c r="AA350" s="2">
        <f t="shared" si="17"/>
        <v>2018</v>
      </c>
    </row>
    <row r="351" spans="1:27" x14ac:dyDescent="0.35">
      <c r="A351" s="10">
        <v>42773.604733796295</v>
      </c>
      <c r="B351" s="2" t="s">
        <v>2569</v>
      </c>
      <c r="C351" s="11" t="s">
        <v>2570</v>
      </c>
      <c r="D351" s="2" t="s">
        <v>2571</v>
      </c>
      <c r="E351" s="2" t="s">
        <v>2572</v>
      </c>
      <c r="F351" s="2">
        <v>28</v>
      </c>
      <c r="G351" s="2" t="s">
        <v>2573</v>
      </c>
      <c r="H351" s="13">
        <v>79869689</v>
      </c>
      <c r="I351" s="13">
        <v>0</v>
      </c>
      <c r="J351" s="6">
        <v>42773</v>
      </c>
      <c r="K351" s="6">
        <v>42783</v>
      </c>
      <c r="L351" s="2" t="s">
        <v>2564</v>
      </c>
      <c r="M351" s="2" t="s">
        <v>32</v>
      </c>
      <c r="N351" s="2" t="s">
        <v>33</v>
      </c>
      <c r="O351" s="20" t="s">
        <v>34</v>
      </c>
      <c r="P351" s="2" t="s">
        <v>2565</v>
      </c>
      <c r="Q351" s="14" t="s">
        <v>2574</v>
      </c>
      <c r="R351" s="2" t="s">
        <v>426</v>
      </c>
      <c r="S351" s="15">
        <v>5000</v>
      </c>
      <c r="T351" s="2" t="s">
        <v>325</v>
      </c>
      <c r="U351" s="2" t="s">
        <v>2560</v>
      </c>
      <c r="V351" s="2" t="s">
        <v>2575</v>
      </c>
      <c r="W351" s="2" t="s">
        <v>947</v>
      </c>
      <c r="Y351" s="2">
        <f t="shared" si="15"/>
        <v>2017</v>
      </c>
      <c r="Z351" s="6">
        <f t="shared" si="16"/>
        <v>43148</v>
      </c>
      <c r="AA351" s="2">
        <f t="shared" si="17"/>
        <v>2018</v>
      </c>
    </row>
    <row r="352" spans="1:27" x14ac:dyDescent="0.35">
      <c r="A352" s="10">
        <v>42773.645879629628</v>
      </c>
      <c r="B352" s="2" t="s">
        <v>2576</v>
      </c>
      <c r="C352" s="11" t="s">
        <v>2577</v>
      </c>
      <c r="D352" s="2" t="s">
        <v>2578</v>
      </c>
      <c r="E352" s="2" t="s">
        <v>2579</v>
      </c>
      <c r="F352" s="2">
        <v>30</v>
      </c>
      <c r="G352" s="2" t="s">
        <v>2580</v>
      </c>
      <c r="H352" s="13">
        <v>71016007</v>
      </c>
      <c r="I352" s="13">
        <v>0</v>
      </c>
      <c r="J352" s="6">
        <v>42773</v>
      </c>
      <c r="K352" s="6">
        <v>42783</v>
      </c>
      <c r="L352" s="2" t="s">
        <v>2581</v>
      </c>
      <c r="M352" s="2" t="s">
        <v>512</v>
      </c>
      <c r="N352" s="2" t="s">
        <v>33</v>
      </c>
      <c r="O352" s="20" t="s">
        <v>34</v>
      </c>
      <c r="P352" s="2" t="s">
        <v>2582</v>
      </c>
      <c r="Q352" s="14" t="s">
        <v>2583</v>
      </c>
      <c r="R352" s="2" t="s">
        <v>1340</v>
      </c>
      <c r="S352" s="15">
        <v>1500</v>
      </c>
      <c r="T352" s="2" t="s">
        <v>325</v>
      </c>
      <c r="U352" s="2" t="s">
        <v>2584</v>
      </c>
      <c r="V352" s="2" t="s">
        <v>2585</v>
      </c>
      <c r="W352" s="2" t="s">
        <v>1085</v>
      </c>
      <c r="Y352" s="2">
        <f t="shared" si="15"/>
        <v>2017</v>
      </c>
      <c r="Z352" s="6">
        <f t="shared" si="16"/>
        <v>43148</v>
      </c>
      <c r="AA352" s="2">
        <f t="shared" si="17"/>
        <v>2018</v>
      </c>
    </row>
    <row r="353" spans="1:27" x14ac:dyDescent="0.35">
      <c r="A353" s="10">
        <v>42773.713819444441</v>
      </c>
      <c r="B353" s="2" t="s">
        <v>2586</v>
      </c>
      <c r="C353" s="11" t="s">
        <v>2587</v>
      </c>
      <c r="D353" s="2" t="s">
        <v>2588</v>
      </c>
      <c r="E353" s="2" t="s">
        <v>2589</v>
      </c>
      <c r="F353" s="2">
        <v>22</v>
      </c>
      <c r="G353" s="2" t="s">
        <v>110</v>
      </c>
      <c r="H353" s="13">
        <v>77429529</v>
      </c>
      <c r="I353" s="13">
        <v>0</v>
      </c>
      <c r="J353" s="6">
        <v>42773</v>
      </c>
      <c r="K353" s="6">
        <v>42783</v>
      </c>
      <c r="L353" s="2" t="s">
        <v>2590</v>
      </c>
      <c r="M353" s="2" t="s">
        <v>1799</v>
      </c>
      <c r="N353" s="2" t="s">
        <v>33</v>
      </c>
      <c r="O353" s="20" t="s">
        <v>34</v>
      </c>
      <c r="P353" s="2" t="s">
        <v>2591</v>
      </c>
      <c r="Q353" s="14" t="s">
        <v>2592</v>
      </c>
      <c r="R353" s="2" t="s">
        <v>613</v>
      </c>
      <c r="S353" s="15">
        <v>1000</v>
      </c>
      <c r="T353" s="2" t="s">
        <v>37</v>
      </c>
      <c r="U353" s="2" t="s">
        <v>2593</v>
      </c>
      <c r="V353" s="2" t="s">
        <v>2594</v>
      </c>
      <c r="W353" s="2" t="s">
        <v>947</v>
      </c>
      <c r="Y353" s="2">
        <f t="shared" si="15"/>
        <v>2017</v>
      </c>
      <c r="Z353" s="6">
        <f t="shared" si="16"/>
        <v>43148</v>
      </c>
      <c r="AA353" s="2">
        <f t="shared" si="17"/>
        <v>2018</v>
      </c>
    </row>
    <row r="354" spans="1:27" x14ac:dyDescent="0.35">
      <c r="A354" s="10">
        <v>42773.729108796295</v>
      </c>
      <c r="B354" s="2" t="s">
        <v>2595</v>
      </c>
      <c r="C354" s="11" t="s">
        <v>2596</v>
      </c>
      <c r="D354" s="2" t="s">
        <v>2597</v>
      </c>
      <c r="E354" s="2" t="s">
        <v>2598</v>
      </c>
      <c r="F354" s="2">
        <v>24</v>
      </c>
      <c r="G354" s="2" t="s">
        <v>110</v>
      </c>
      <c r="H354" s="13">
        <v>73744905</v>
      </c>
      <c r="I354" s="13">
        <v>0</v>
      </c>
      <c r="J354" s="6">
        <v>42773</v>
      </c>
      <c r="K354" s="6">
        <v>42783</v>
      </c>
      <c r="L354" s="2" t="s">
        <v>2599</v>
      </c>
      <c r="M354" s="2" t="s">
        <v>598</v>
      </c>
      <c r="N354" s="2" t="s">
        <v>33</v>
      </c>
      <c r="O354" s="20" t="s">
        <v>34</v>
      </c>
      <c r="P354" s="2" t="s">
        <v>2600</v>
      </c>
      <c r="Q354" s="14" t="s">
        <v>2601</v>
      </c>
      <c r="R354" s="2" t="s">
        <v>2112</v>
      </c>
      <c r="S354" s="15">
        <v>1000</v>
      </c>
      <c r="T354" s="2" t="s">
        <v>37</v>
      </c>
      <c r="U354" s="2" t="s">
        <v>2602</v>
      </c>
      <c r="V354" s="2" t="s">
        <v>2603</v>
      </c>
      <c r="W354" s="2" t="s">
        <v>871</v>
      </c>
      <c r="Y354" s="2">
        <f t="shared" si="15"/>
        <v>2017</v>
      </c>
      <c r="Z354" s="6">
        <f t="shared" si="16"/>
        <v>43148</v>
      </c>
      <c r="AA354" s="2">
        <f t="shared" si="17"/>
        <v>2018</v>
      </c>
    </row>
    <row r="355" spans="1:27" x14ac:dyDescent="0.35">
      <c r="A355" s="10">
        <v>42774.604166666664</v>
      </c>
      <c r="B355" s="2" t="s">
        <v>2604</v>
      </c>
      <c r="C355" s="11" t="s">
        <v>2605</v>
      </c>
      <c r="D355" s="2" t="s">
        <v>2606</v>
      </c>
      <c r="E355" s="2" t="s">
        <v>2607</v>
      </c>
      <c r="F355" s="2">
        <v>29</v>
      </c>
      <c r="G355" s="2" t="s">
        <v>110</v>
      </c>
      <c r="H355" s="13">
        <v>71795918</v>
      </c>
      <c r="I355" s="13">
        <v>0</v>
      </c>
      <c r="J355" s="6">
        <v>42774</v>
      </c>
      <c r="K355" s="6">
        <v>42786</v>
      </c>
      <c r="L355" s="2" t="s">
        <v>2608</v>
      </c>
      <c r="M355" s="2" t="s">
        <v>32</v>
      </c>
      <c r="N355" s="2" t="s">
        <v>33</v>
      </c>
      <c r="O355" s="20" t="s">
        <v>34</v>
      </c>
      <c r="P355" s="2" t="s">
        <v>2609</v>
      </c>
      <c r="Q355" s="14" t="s">
        <v>2610</v>
      </c>
      <c r="R355" s="2" t="s">
        <v>445</v>
      </c>
      <c r="S355" s="15">
        <v>1000</v>
      </c>
      <c r="T355" s="2" t="s">
        <v>37</v>
      </c>
      <c r="U355" s="2" t="s">
        <v>2611</v>
      </c>
      <c r="V355" s="2" t="s">
        <v>2612</v>
      </c>
      <c r="W355" s="2" t="s">
        <v>263</v>
      </c>
      <c r="Y355" s="2">
        <f t="shared" si="15"/>
        <v>2017</v>
      </c>
      <c r="Z355" s="6">
        <f t="shared" si="16"/>
        <v>43151</v>
      </c>
      <c r="AA355" s="2">
        <f t="shared" si="17"/>
        <v>2018</v>
      </c>
    </row>
    <row r="356" spans="1:27" x14ac:dyDescent="0.35">
      <c r="A356" s="10">
        <v>42774.639849537038</v>
      </c>
      <c r="B356" s="2" t="s">
        <v>2613</v>
      </c>
      <c r="C356" s="11" t="s">
        <v>2614</v>
      </c>
      <c r="D356" s="2" t="s">
        <v>2615</v>
      </c>
      <c r="E356" s="2" t="s">
        <v>2616</v>
      </c>
      <c r="F356" s="2">
        <v>31</v>
      </c>
      <c r="G356" s="2" t="s">
        <v>110</v>
      </c>
      <c r="H356" s="13">
        <v>79089489</v>
      </c>
      <c r="I356" s="13">
        <v>0</v>
      </c>
      <c r="J356" s="6">
        <v>42774</v>
      </c>
      <c r="K356" s="6">
        <v>42786</v>
      </c>
      <c r="L356" s="2" t="s">
        <v>2617</v>
      </c>
      <c r="M356" s="2" t="s">
        <v>2618</v>
      </c>
      <c r="N356" s="2" t="s">
        <v>33</v>
      </c>
      <c r="O356" s="20" t="s">
        <v>34</v>
      </c>
      <c r="P356" s="2" t="s">
        <v>2619</v>
      </c>
      <c r="Q356" s="14" t="s">
        <v>2620</v>
      </c>
      <c r="R356" s="2" t="s">
        <v>2621</v>
      </c>
      <c r="S356" s="15">
        <v>3000</v>
      </c>
      <c r="T356" s="2" t="s">
        <v>325</v>
      </c>
      <c r="U356" s="2" t="s">
        <v>969</v>
      </c>
      <c r="V356" s="2" t="s">
        <v>2621</v>
      </c>
      <c r="W356" s="2" t="s">
        <v>889</v>
      </c>
      <c r="Y356" s="2">
        <f t="shared" si="15"/>
        <v>2017</v>
      </c>
      <c r="Z356" s="6">
        <f t="shared" si="16"/>
        <v>43151</v>
      </c>
      <c r="AA356" s="2">
        <f t="shared" si="17"/>
        <v>2018</v>
      </c>
    </row>
    <row r="357" spans="1:27" x14ac:dyDescent="0.35">
      <c r="A357" s="10">
        <v>42774.648680555554</v>
      </c>
      <c r="B357" s="2" t="s">
        <v>2622</v>
      </c>
      <c r="C357" s="11" t="s">
        <v>2614</v>
      </c>
      <c r="D357" s="2" t="s">
        <v>2615</v>
      </c>
      <c r="E357" s="2" t="s">
        <v>2616</v>
      </c>
      <c r="F357" s="2">
        <v>31</v>
      </c>
      <c r="G357" s="2" t="s">
        <v>110</v>
      </c>
      <c r="H357" s="13">
        <v>79089489</v>
      </c>
      <c r="I357" s="13">
        <v>0</v>
      </c>
      <c r="J357" s="6">
        <v>42774</v>
      </c>
      <c r="K357" s="6">
        <v>42786</v>
      </c>
      <c r="L357" s="2" t="s">
        <v>2617</v>
      </c>
      <c r="M357" s="2" t="s">
        <v>2618</v>
      </c>
      <c r="N357" s="2" t="s">
        <v>33</v>
      </c>
      <c r="O357" s="20" t="s">
        <v>34</v>
      </c>
      <c r="P357" s="2" t="s">
        <v>2619</v>
      </c>
      <c r="Q357" s="14" t="s">
        <v>2620</v>
      </c>
      <c r="R357" s="2" t="s">
        <v>2621</v>
      </c>
      <c r="S357" s="15">
        <v>1000</v>
      </c>
      <c r="T357" s="2" t="s">
        <v>325</v>
      </c>
      <c r="U357" s="2" t="s">
        <v>969</v>
      </c>
      <c r="V357" s="2" t="s">
        <v>2621</v>
      </c>
      <c r="W357" s="2" t="s">
        <v>889</v>
      </c>
      <c r="Y357" s="2">
        <f t="shared" si="15"/>
        <v>2017</v>
      </c>
      <c r="Z357" s="6">
        <f t="shared" si="16"/>
        <v>43151</v>
      </c>
      <c r="AA357" s="2">
        <f t="shared" si="17"/>
        <v>2018</v>
      </c>
    </row>
    <row r="358" spans="1:27" x14ac:dyDescent="0.35">
      <c r="A358" s="10">
        <v>42774.660381944443</v>
      </c>
      <c r="B358" s="2" t="s">
        <v>2623</v>
      </c>
      <c r="C358" s="11" t="s">
        <v>966</v>
      </c>
      <c r="D358" s="2" t="s">
        <v>2624</v>
      </c>
      <c r="E358" s="2" t="s">
        <v>2625</v>
      </c>
      <c r="F358" s="2">
        <v>31</v>
      </c>
      <c r="G358" s="2" t="s">
        <v>70</v>
      </c>
      <c r="H358" s="13">
        <v>50376827776</v>
      </c>
      <c r="I358" s="13">
        <v>50379891272</v>
      </c>
      <c r="J358" s="6">
        <v>42774</v>
      </c>
      <c r="K358" s="6">
        <v>42786</v>
      </c>
      <c r="L358" s="2" t="s">
        <v>2626</v>
      </c>
      <c r="M358" s="2" t="s">
        <v>2627</v>
      </c>
      <c r="N358" s="2" t="s">
        <v>33</v>
      </c>
      <c r="O358" s="20" t="s">
        <v>210</v>
      </c>
      <c r="P358" s="2" t="s">
        <v>2628</v>
      </c>
      <c r="Q358" s="14" t="s">
        <v>2629</v>
      </c>
      <c r="R358" s="2" t="s">
        <v>2630</v>
      </c>
      <c r="S358" s="15">
        <v>2500</v>
      </c>
      <c r="T358" s="2" t="s">
        <v>325</v>
      </c>
      <c r="U358" s="2" t="s">
        <v>958</v>
      </c>
      <c r="V358" s="2" t="s">
        <v>2630</v>
      </c>
      <c r="W358" s="2" t="s">
        <v>65</v>
      </c>
      <c r="Y358" s="2">
        <f t="shared" si="15"/>
        <v>2017</v>
      </c>
      <c r="Z358" s="6">
        <f t="shared" si="16"/>
        <v>43151</v>
      </c>
      <c r="AA358" s="2">
        <f t="shared" si="17"/>
        <v>2018</v>
      </c>
    </row>
    <row r="359" spans="1:27" x14ac:dyDescent="0.35">
      <c r="A359" s="10">
        <v>42774.690034722225</v>
      </c>
      <c r="B359" s="2" t="s">
        <v>2631</v>
      </c>
      <c r="C359" s="11" t="s">
        <v>806</v>
      </c>
      <c r="D359" s="2" t="s">
        <v>807</v>
      </c>
      <c r="E359" s="2" t="s">
        <v>808</v>
      </c>
      <c r="F359" s="2">
        <v>31</v>
      </c>
      <c r="G359" s="2" t="s">
        <v>70</v>
      </c>
      <c r="H359" s="13">
        <v>77972302</v>
      </c>
      <c r="I359" s="13">
        <v>0</v>
      </c>
      <c r="J359" s="6">
        <v>42774</v>
      </c>
      <c r="K359" s="6">
        <v>42786</v>
      </c>
      <c r="L359" s="2" t="s">
        <v>809</v>
      </c>
      <c r="M359" s="2" t="s">
        <v>350</v>
      </c>
      <c r="N359" s="2" t="s">
        <v>33</v>
      </c>
      <c r="O359" s="20" t="s">
        <v>34</v>
      </c>
      <c r="P359" s="2" t="s">
        <v>810</v>
      </c>
      <c r="Q359" s="14" t="s">
        <v>811</v>
      </c>
      <c r="R359" s="2" t="s">
        <v>44</v>
      </c>
      <c r="S359" s="15">
        <v>3000</v>
      </c>
      <c r="T359" s="2">
        <v>0</v>
      </c>
      <c r="U359" s="2" t="s">
        <v>813</v>
      </c>
      <c r="V359" s="2" t="s">
        <v>814</v>
      </c>
      <c r="W359" s="2" t="s">
        <v>65</v>
      </c>
      <c r="Y359" s="2">
        <f t="shared" si="15"/>
        <v>2017</v>
      </c>
      <c r="Z359" s="6">
        <f t="shared" si="16"/>
        <v>43151</v>
      </c>
      <c r="AA359" s="2">
        <f t="shared" si="17"/>
        <v>2018</v>
      </c>
    </row>
    <row r="360" spans="1:27" x14ac:dyDescent="0.35">
      <c r="A360" s="10">
        <v>42775.632719907408</v>
      </c>
      <c r="B360" s="2" t="s">
        <v>2632</v>
      </c>
      <c r="C360" s="11" t="s">
        <v>2633</v>
      </c>
      <c r="D360" s="2" t="s">
        <v>2634</v>
      </c>
      <c r="E360" s="2" t="s">
        <v>2635</v>
      </c>
      <c r="F360" s="2">
        <v>22</v>
      </c>
      <c r="G360" s="2" t="s">
        <v>110</v>
      </c>
      <c r="H360" s="13">
        <v>61987060</v>
      </c>
      <c r="I360" s="13">
        <v>0</v>
      </c>
      <c r="J360" s="6">
        <v>42775</v>
      </c>
      <c r="K360" s="6">
        <v>42787</v>
      </c>
      <c r="L360" s="2" t="s">
        <v>2636</v>
      </c>
      <c r="M360" s="2" t="s">
        <v>32</v>
      </c>
      <c r="N360" s="2" t="s">
        <v>33</v>
      </c>
      <c r="O360" s="20" t="s">
        <v>34</v>
      </c>
      <c r="P360" s="2" t="s">
        <v>2637</v>
      </c>
      <c r="Q360" s="14" t="s">
        <v>2638</v>
      </c>
      <c r="R360" s="2" t="s">
        <v>1870</v>
      </c>
      <c r="S360" s="15">
        <v>4000</v>
      </c>
      <c r="T360" s="2" t="s">
        <v>37</v>
      </c>
      <c r="U360" s="2" t="s">
        <v>2639</v>
      </c>
      <c r="V360" s="2" t="s">
        <v>2640</v>
      </c>
      <c r="W360" s="2" t="s">
        <v>2641</v>
      </c>
      <c r="Y360" s="2">
        <f t="shared" si="15"/>
        <v>2017</v>
      </c>
      <c r="Z360" s="6">
        <f t="shared" si="16"/>
        <v>43152</v>
      </c>
      <c r="AA360" s="2">
        <f t="shared" si="17"/>
        <v>2018</v>
      </c>
    </row>
    <row r="361" spans="1:27" x14ac:dyDescent="0.35">
      <c r="A361" s="10">
        <v>42776.633564814816</v>
      </c>
      <c r="B361" s="2" t="s">
        <v>2642</v>
      </c>
      <c r="C361" s="11" t="s">
        <v>2416</v>
      </c>
      <c r="D361" s="2" t="s">
        <v>2417</v>
      </c>
      <c r="E361" s="2" t="s">
        <v>2418</v>
      </c>
      <c r="F361" s="2">
        <v>41</v>
      </c>
      <c r="G361" s="2" t="s">
        <v>256</v>
      </c>
      <c r="H361" s="13">
        <v>77396232</v>
      </c>
      <c r="I361" s="13">
        <v>0</v>
      </c>
      <c r="J361" s="6">
        <v>42776</v>
      </c>
      <c r="K361" s="6">
        <v>42788</v>
      </c>
      <c r="L361" s="2" t="s">
        <v>2419</v>
      </c>
      <c r="M361" s="2" t="s">
        <v>42</v>
      </c>
      <c r="N361" s="2" t="s">
        <v>33</v>
      </c>
      <c r="O361" s="20" t="s">
        <v>34</v>
      </c>
      <c r="P361" s="2" t="s">
        <v>2420</v>
      </c>
      <c r="Q361" s="14" t="s">
        <v>2421</v>
      </c>
      <c r="R361" s="2" t="s">
        <v>44</v>
      </c>
      <c r="S361" s="15">
        <v>3000</v>
      </c>
      <c r="T361" s="2">
        <v>0</v>
      </c>
      <c r="U361" s="2" t="s">
        <v>2423</v>
      </c>
      <c r="V361" s="2" t="s">
        <v>2424</v>
      </c>
      <c r="W361" s="2" t="s">
        <v>987</v>
      </c>
      <c r="Y361" s="2">
        <f t="shared" si="15"/>
        <v>2017</v>
      </c>
      <c r="Z361" s="6">
        <f t="shared" si="16"/>
        <v>43153</v>
      </c>
      <c r="AA361" s="2">
        <f t="shared" si="17"/>
        <v>2018</v>
      </c>
    </row>
    <row r="362" spans="1:27" x14ac:dyDescent="0.35">
      <c r="A362" s="10">
        <v>42776.639189814814</v>
      </c>
      <c r="B362" s="2" t="s">
        <v>2643</v>
      </c>
      <c r="C362" s="11" t="s">
        <v>1087</v>
      </c>
      <c r="D362" s="2" t="s">
        <v>1088</v>
      </c>
      <c r="E362" s="2" t="s">
        <v>1089</v>
      </c>
      <c r="F362" s="2">
        <v>28</v>
      </c>
      <c r="G362" s="2" t="s">
        <v>110</v>
      </c>
      <c r="H362" s="13">
        <v>78538907</v>
      </c>
      <c r="I362" s="13">
        <v>0</v>
      </c>
      <c r="J362" s="6">
        <v>42776</v>
      </c>
      <c r="K362" s="6">
        <v>42788</v>
      </c>
      <c r="L362" s="2" t="s">
        <v>1090</v>
      </c>
      <c r="M362" s="2" t="s">
        <v>51</v>
      </c>
      <c r="N362" s="2" t="s">
        <v>33</v>
      </c>
      <c r="O362" s="20" t="s">
        <v>34</v>
      </c>
      <c r="P362" s="16" t="s">
        <v>1091</v>
      </c>
      <c r="Q362" s="14" t="s">
        <v>1092</v>
      </c>
      <c r="R362" s="2" t="s">
        <v>44</v>
      </c>
      <c r="S362" s="15">
        <v>1000</v>
      </c>
      <c r="T362" s="2">
        <v>0</v>
      </c>
      <c r="U362" s="2" t="s">
        <v>1093</v>
      </c>
      <c r="V362" s="2" t="s">
        <v>1094</v>
      </c>
      <c r="W362" s="2" t="s">
        <v>263</v>
      </c>
      <c r="X362" s="2" t="s">
        <v>170</v>
      </c>
      <c r="Y362" s="2">
        <f t="shared" si="15"/>
        <v>2017</v>
      </c>
      <c r="Z362" s="6">
        <f t="shared" si="16"/>
        <v>43153</v>
      </c>
      <c r="AA362" s="2">
        <f t="shared" si="17"/>
        <v>2018</v>
      </c>
    </row>
    <row r="363" spans="1:27" x14ac:dyDescent="0.35">
      <c r="A363" s="10">
        <v>42776.72384259259</v>
      </c>
      <c r="B363" s="2" t="s">
        <v>2644</v>
      </c>
      <c r="C363" s="11" t="s">
        <v>2645</v>
      </c>
      <c r="D363" s="2" t="s">
        <v>2646</v>
      </c>
      <c r="E363" s="2" t="s">
        <v>2647</v>
      </c>
      <c r="F363" s="2">
        <v>22</v>
      </c>
      <c r="G363" s="2" t="s">
        <v>110</v>
      </c>
      <c r="H363" s="13">
        <v>75493848</v>
      </c>
      <c r="I363" s="13">
        <v>0</v>
      </c>
      <c r="J363" s="6">
        <v>42776</v>
      </c>
      <c r="K363" s="6">
        <v>42788</v>
      </c>
      <c r="L363" s="2" t="s">
        <v>2648</v>
      </c>
      <c r="M363" s="2" t="s">
        <v>32</v>
      </c>
      <c r="N363" s="2" t="s">
        <v>33</v>
      </c>
      <c r="O363" s="20" t="s">
        <v>34</v>
      </c>
      <c r="P363" s="2" t="s">
        <v>2649</v>
      </c>
      <c r="Q363" s="14" t="s">
        <v>2650</v>
      </c>
      <c r="R363" s="2" t="s">
        <v>2651</v>
      </c>
      <c r="S363" s="15">
        <v>1000</v>
      </c>
      <c r="T363" s="2" t="s">
        <v>325</v>
      </c>
      <c r="U363" s="2" t="s">
        <v>2652</v>
      </c>
      <c r="V363" s="2" t="s">
        <v>2653</v>
      </c>
      <c r="W363" s="2" t="s">
        <v>263</v>
      </c>
      <c r="Y363" s="2">
        <f t="shared" si="15"/>
        <v>2017</v>
      </c>
      <c r="Z363" s="6">
        <f t="shared" si="16"/>
        <v>43153</v>
      </c>
      <c r="AA363" s="2">
        <f t="shared" si="17"/>
        <v>2018</v>
      </c>
    </row>
    <row r="364" spans="1:27" x14ac:dyDescent="0.35">
      <c r="A364" s="10">
        <v>42779.555451388886</v>
      </c>
      <c r="B364" s="2" t="s">
        <v>2654</v>
      </c>
      <c r="C364" s="11" t="s">
        <v>2655</v>
      </c>
      <c r="D364" s="2" t="s">
        <v>2656</v>
      </c>
      <c r="E364" s="2" t="s">
        <v>2657</v>
      </c>
      <c r="F364" s="2">
        <v>27</v>
      </c>
      <c r="G364" s="2" t="s">
        <v>110</v>
      </c>
      <c r="H364" s="13">
        <v>50372638060</v>
      </c>
      <c r="I364" s="13">
        <v>50322530309</v>
      </c>
      <c r="J364" s="6">
        <v>42779</v>
      </c>
      <c r="K364" s="6">
        <v>42789</v>
      </c>
      <c r="L364" s="2" t="s">
        <v>2658</v>
      </c>
      <c r="M364" s="2" t="s">
        <v>2659</v>
      </c>
      <c r="N364" s="2" t="s">
        <v>33</v>
      </c>
      <c r="O364" s="20" t="s">
        <v>210</v>
      </c>
      <c r="P364" s="2" t="s">
        <v>2660</v>
      </c>
      <c r="Q364" s="14" t="s">
        <v>2661</v>
      </c>
      <c r="R364" s="2" t="s">
        <v>1594</v>
      </c>
      <c r="S364" s="15">
        <v>1000</v>
      </c>
      <c r="T364" s="2">
        <v>0</v>
      </c>
      <c r="U364" s="2" t="s">
        <v>2662</v>
      </c>
      <c r="V364" s="2" t="s">
        <v>2663</v>
      </c>
      <c r="W364" s="2" t="s">
        <v>263</v>
      </c>
      <c r="Y364" s="2">
        <f t="shared" si="15"/>
        <v>2017</v>
      </c>
      <c r="Z364" s="6">
        <f t="shared" si="16"/>
        <v>43154</v>
      </c>
      <c r="AA364" s="2">
        <f t="shared" si="17"/>
        <v>2018</v>
      </c>
    </row>
    <row r="365" spans="1:27" x14ac:dyDescent="0.35">
      <c r="A365" s="10">
        <v>42779.65960648148</v>
      </c>
      <c r="B365" s="2" t="s">
        <v>2664</v>
      </c>
      <c r="C365" s="11" t="s">
        <v>1699</v>
      </c>
      <c r="D365" s="2" t="s">
        <v>2665</v>
      </c>
      <c r="E365" s="2" t="s">
        <v>2666</v>
      </c>
      <c r="F365" s="2">
        <v>24</v>
      </c>
      <c r="G365" s="2" t="s">
        <v>110</v>
      </c>
      <c r="H365" s="13">
        <v>78608600</v>
      </c>
      <c r="I365" s="13">
        <v>0</v>
      </c>
      <c r="J365" s="6">
        <v>42779</v>
      </c>
      <c r="K365" s="6">
        <v>42789</v>
      </c>
      <c r="L365" s="2" t="s">
        <v>2667</v>
      </c>
      <c r="M365" s="2" t="s">
        <v>32</v>
      </c>
      <c r="N365" s="2" t="s">
        <v>33</v>
      </c>
      <c r="O365" s="20" t="s">
        <v>34</v>
      </c>
      <c r="P365" s="2" t="s">
        <v>2668</v>
      </c>
      <c r="Q365" s="14" t="s">
        <v>2669</v>
      </c>
      <c r="R365" s="2" t="s">
        <v>2670</v>
      </c>
      <c r="S365" s="15">
        <v>5000</v>
      </c>
      <c r="T365" s="2" t="s">
        <v>325</v>
      </c>
      <c r="U365" s="2" t="s">
        <v>1396</v>
      </c>
      <c r="V365" s="2" t="s">
        <v>2670</v>
      </c>
      <c r="W365" s="2" t="s">
        <v>263</v>
      </c>
      <c r="Y365" s="2">
        <f t="shared" si="15"/>
        <v>2017</v>
      </c>
      <c r="Z365" s="6">
        <f t="shared" si="16"/>
        <v>43154</v>
      </c>
      <c r="AA365" s="2">
        <f t="shared" si="17"/>
        <v>2018</v>
      </c>
    </row>
    <row r="366" spans="1:27" x14ac:dyDescent="0.35">
      <c r="A366" s="10">
        <v>42779.741111111114</v>
      </c>
      <c r="B366" s="2" t="s">
        <v>2671</v>
      </c>
      <c r="C366" s="11" t="s">
        <v>2672</v>
      </c>
      <c r="D366" s="2" t="s">
        <v>2673</v>
      </c>
      <c r="E366" s="2" t="s">
        <v>2674</v>
      </c>
      <c r="F366" s="2">
        <v>37</v>
      </c>
      <c r="G366" s="2" t="s">
        <v>110</v>
      </c>
      <c r="H366" s="13">
        <v>78515489</v>
      </c>
      <c r="I366" s="13">
        <v>0</v>
      </c>
      <c r="J366" s="6">
        <v>42779</v>
      </c>
      <c r="K366" s="6">
        <v>42789</v>
      </c>
      <c r="L366" s="2" t="s">
        <v>2675</v>
      </c>
      <c r="M366" s="2" t="s">
        <v>42</v>
      </c>
      <c r="N366" s="2" t="s">
        <v>33</v>
      </c>
      <c r="O366" s="20" t="s">
        <v>34</v>
      </c>
      <c r="P366" s="2" t="s">
        <v>2676</v>
      </c>
      <c r="Q366" s="14" t="s">
        <v>2677</v>
      </c>
      <c r="R366" s="2" t="s">
        <v>2678</v>
      </c>
      <c r="S366" s="15">
        <v>3000</v>
      </c>
      <c r="T366" s="2" t="s">
        <v>325</v>
      </c>
      <c r="U366" s="2" t="s">
        <v>318</v>
      </c>
      <c r="V366" s="2" t="s">
        <v>2678</v>
      </c>
      <c r="W366" s="2" t="s">
        <v>871</v>
      </c>
      <c r="Y366" s="2">
        <f t="shared" si="15"/>
        <v>2017</v>
      </c>
      <c r="Z366" s="6">
        <f t="shared" si="16"/>
        <v>43154</v>
      </c>
      <c r="AA366" s="2">
        <f t="shared" si="17"/>
        <v>2018</v>
      </c>
    </row>
    <row r="367" spans="1:27" x14ac:dyDescent="0.35">
      <c r="A367" s="10">
        <v>42780.48810185185</v>
      </c>
      <c r="B367" s="2" t="s">
        <v>2679</v>
      </c>
      <c r="C367" s="11">
        <v>107990398</v>
      </c>
      <c r="D367" s="2" t="s">
        <v>2680</v>
      </c>
      <c r="E367" s="2" t="s">
        <v>2681</v>
      </c>
      <c r="F367" s="2">
        <v>45</v>
      </c>
      <c r="G367" s="2">
        <v>0</v>
      </c>
      <c r="H367" s="13" t="s">
        <v>2682</v>
      </c>
      <c r="I367" s="13">
        <v>0</v>
      </c>
      <c r="J367" s="6">
        <v>42780</v>
      </c>
      <c r="K367" s="6">
        <v>42790</v>
      </c>
      <c r="L367" s="2" t="s">
        <v>2683</v>
      </c>
      <c r="M367" s="2" t="s">
        <v>32</v>
      </c>
      <c r="N367" s="2" t="s">
        <v>33</v>
      </c>
      <c r="O367" s="20" t="s">
        <v>2684</v>
      </c>
      <c r="P367" s="2" t="s">
        <v>2685</v>
      </c>
      <c r="Q367" s="14" t="s">
        <v>2686</v>
      </c>
      <c r="R367" s="2" t="s">
        <v>2687</v>
      </c>
      <c r="S367" s="15">
        <v>3000</v>
      </c>
      <c r="T367" s="2" t="s">
        <v>325</v>
      </c>
      <c r="U367" s="2">
        <v>117270839</v>
      </c>
      <c r="V367" s="2" t="s">
        <v>2688</v>
      </c>
      <c r="W367" s="2" t="s">
        <v>761</v>
      </c>
      <c r="Y367" s="2">
        <f t="shared" si="15"/>
        <v>2017</v>
      </c>
      <c r="Z367" s="6">
        <f t="shared" si="16"/>
        <v>43155</v>
      </c>
      <c r="AA367" s="2">
        <f t="shared" si="17"/>
        <v>2018</v>
      </c>
    </row>
    <row r="368" spans="1:27" x14ac:dyDescent="0.35">
      <c r="A368" s="10">
        <v>42780.498761574076</v>
      </c>
      <c r="B368" s="2" t="s">
        <v>2689</v>
      </c>
      <c r="C368" s="11" t="s">
        <v>2505</v>
      </c>
      <c r="D368" s="2" t="s">
        <v>2506</v>
      </c>
      <c r="E368" s="2" t="s">
        <v>2507</v>
      </c>
      <c r="F368" s="2">
        <v>33</v>
      </c>
      <c r="G368" s="2" t="s">
        <v>70</v>
      </c>
      <c r="H368" s="13" t="s">
        <v>2508</v>
      </c>
      <c r="I368" s="13">
        <v>0</v>
      </c>
      <c r="J368" s="6">
        <v>42780</v>
      </c>
      <c r="K368" s="6">
        <v>42790</v>
      </c>
      <c r="L368" s="2" t="s">
        <v>2509</v>
      </c>
      <c r="M368" s="2" t="s">
        <v>42</v>
      </c>
      <c r="N368" s="2" t="s">
        <v>33</v>
      </c>
      <c r="O368" s="20" t="s">
        <v>34</v>
      </c>
      <c r="P368" s="2" t="s">
        <v>2510</v>
      </c>
      <c r="Q368" s="14" t="s">
        <v>2511</v>
      </c>
      <c r="R368" s="2" t="s">
        <v>44</v>
      </c>
      <c r="S368" s="15">
        <v>3000</v>
      </c>
      <c r="T368" s="2">
        <v>0</v>
      </c>
      <c r="U368" s="2" t="s">
        <v>397</v>
      </c>
      <c r="V368" s="2" t="s">
        <v>692</v>
      </c>
      <c r="W368" s="2" t="s">
        <v>65</v>
      </c>
      <c r="Y368" s="2">
        <f t="shared" si="15"/>
        <v>2017</v>
      </c>
      <c r="Z368" s="6">
        <f t="shared" si="16"/>
        <v>43155</v>
      </c>
      <c r="AA368" s="2">
        <f t="shared" si="17"/>
        <v>2018</v>
      </c>
    </row>
    <row r="369" spans="1:27" x14ac:dyDescent="0.35">
      <c r="A369" s="10">
        <v>42780.527905092589</v>
      </c>
      <c r="B369" s="2" t="s">
        <v>2690</v>
      </c>
      <c r="C369" s="11" t="s">
        <v>2691</v>
      </c>
      <c r="D369" s="2" t="s">
        <v>2692</v>
      </c>
      <c r="E369" s="2" t="s">
        <v>2693</v>
      </c>
      <c r="F369" s="2">
        <v>34</v>
      </c>
      <c r="G369" s="2" t="s">
        <v>110</v>
      </c>
      <c r="H369" s="13">
        <v>9135686996</v>
      </c>
      <c r="I369" s="13">
        <v>0</v>
      </c>
      <c r="J369" s="6">
        <v>42780</v>
      </c>
      <c r="K369" s="6">
        <v>42790</v>
      </c>
      <c r="L369" s="2" t="s">
        <v>2694</v>
      </c>
      <c r="M369" s="2" t="s">
        <v>2695</v>
      </c>
      <c r="N369" s="2" t="s">
        <v>572</v>
      </c>
      <c r="O369" s="20" t="s">
        <v>34</v>
      </c>
      <c r="P369" s="2" t="s">
        <v>2696</v>
      </c>
      <c r="Q369" s="14" t="s">
        <v>2697</v>
      </c>
      <c r="R369" s="2" t="s">
        <v>692</v>
      </c>
      <c r="S369" s="15">
        <v>1000</v>
      </c>
      <c r="T369" s="2" t="s">
        <v>325</v>
      </c>
      <c r="U369" s="2" t="s">
        <v>2698</v>
      </c>
      <c r="V369" s="2" t="s">
        <v>2699</v>
      </c>
      <c r="W369" s="2" t="s">
        <v>871</v>
      </c>
      <c r="Y369" s="2">
        <f t="shared" si="15"/>
        <v>2017</v>
      </c>
      <c r="Z369" s="6">
        <f t="shared" si="16"/>
        <v>43155</v>
      </c>
      <c r="AA369" s="2">
        <f t="shared" si="17"/>
        <v>2018</v>
      </c>
    </row>
    <row r="370" spans="1:27" x14ac:dyDescent="0.35">
      <c r="A370" s="10">
        <v>42780.649050925924</v>
      </c>
      <c r="B370" s="2" t="s">
        <v>2700</v>
      </c>
      <c r="C370" s="11" t="s">
        <v>2701</v>
      </c>
      <c r="D370" s="2" t="s">
        <v>2702</v>
      </c>
      <c r="E370" s="2" t="s">
        <v>2703</v>
      </c>
      <c r="F370" s="2">
        <v>28</v>
      </c>
      <c r="G370" s="2" t="s">
        <v>110</v>
      </c>
      <c r="H370" s="13">
        <v>79213760</v>
      </c>
      <c r="I370" s="13">
        <v>0</v>
      </c>
      <c r="J370" s="6">
        <v>42780</v>
      </c>
      <c r="K370" s="6">
        <v>42790</v>
      </c>
      <c r="L370" s="2" t="s">
        <v>2704</v>
      </c>
      <c r="M370" s="2" t="s">
        <v>51</v>
      </c>
      <c r="N370" s="2" t="s">
        <v>33</v>
      </c>
      <c r="O370" s="20" t="s">
        <v>34</v>
      </c>
      <c r="P370" s="2" t="s">
        <v>2705</v>
      </c>
      <c r="Q370" s="14" t="s">
        <v>2706</v>
      </c>
      <c r="R370" s="2" t="s">
        <v>2014</v>
      </c>
      <c r="S370" s="15">
        <v>1000</v>
      </c>
      <c r="T370" s="2" t="s">
        <v>325</v>
      </c>
      <c r="U370" s="2" t="s">
        <v>2707</v>
      </c>
      <c r="V370" s="2" t="s">
        <v>2708</v>
      </c>
      <c r="W370" s="2" t="s">
        <v>263</v>
      </c>
      <c r="Y370" s="2">
        <f t="shared" si="15"/>
        <v>2017</v>
      </c>
      <c r="Z370" s="6">
        <f t="shared" si="16"/>
        <v>43155</v>
      </c>
      <c r="AA370" s="2">
        <f t="shared" si="17"/>
        <v>2018</v>
      </c>
    </row>
    <row r="371" spans="1:27" x14ac:dyDescent="0.35">
      <c r="A371" s="10">
        <v>42780.746886574074</v>
      </c>
      <c r="B371" s="2" t="s">
        <v>2709</v>
      </c>
      <c r="C371" s="11" t="s">
        <v>2710</v>
      </c>
      <c r="D371" s="2" t="s">
        <v>2711</v>
      </c>
      <c r="E371" s="2" t="s">
        <v>2712</v>
      </c>
      <c r="F371" s="2">
        <v>74</v>
      </c>
      <c r="G371" s="2" t="s">
        <v>2713</v>
      </c>
      <c r="H371" s="13">
        <v>78748264</v>
      </c>
      <c r="I371" s="13">
        <v>0</v>
      </c>
      <c r="J371" s="6">
        <v>42780</v>
      </c>
      <c r="K371" s="6">
        <v>42790</v>
      </c>
      <c r="L371" s="2" t="s">
        <v>2714</v>
      </c>
      <c r="M371" s="2" t="s">
        <v>32</v>
      </c>
      <c r="N371" s="2" t="s">
        <v>33</v>
      </c>
      <c r="O371" s="20" t="s">
        <v>34</v>
      </c>
      <c r="P371" s="2" t="s">
        <v>2715</v>
      </c>
      <c r="Q371" s="14" t="s">
        <v>2716</v>
      </c>
      <c r="R371" s="2" t="s">
        <v>2717</v>
      </c>
      <c r="S371" s="15">
        <v>2000</v>
      </c>
      <c r="T371" s="2" t="s">
        <v>325</v>
      </c>
      <c r="U371" s="2" t="s">
        <v>2393</v>
      </c>
      <c r="V371" s="2" t="s">
        <v>2394</v>
      </c>
      <c r="W371" s="2" t="s">
        <v>761</v>
      </c>
      <c r="Y371" s="2">
        <f t="shared" si="15"/>
        <v>2017</v>
      </c>
      <c r="Z371" s="6">
        <f t="shared" si="16"/>
        <v>43155</v>
      </c>
      <c r="AA371" s="2">
        <f t="shared" si="17"/>
        <v>2018</v>
      </c>
    </row>
    <row r="372" spans="1:27" x14ac:dyDescent="0.35">
      <c r="A372" s="10">
        <v>42781.565868055557</v>
      </c>
      <c r="B372" s="2" t="s">
        <v>2718</v>
      </c>
      <c r="C372" s="11" t="s">
        <v>2719</v>
      </c>
      <c r="D372" s="2" t="s">
        <v>2720</v>
      </c>
      <c r="E372" s="2" t="s">
        <v>2721</v>
      </c>
      <c r="F372" s="2">
        <v>37</v>
      </c>
      <c r="G372" s="2" t="s">
        <v>70</v>
      </c>
      <c r="H372" s="13">
        <v>77973172</v>
      </c>
      <c r="I372" s="13">
        <v>0</v>
      </c>
      <c r="J372" s="6">
        <v>42781</v>
      </c>
      <c r="K372" s="6">
        <v>42793</v>
      </c>
      <c r="L372" s="2" t="s">
        <v>2722</v>
      </c>
      <c r="M372" s="2" t="s">
        <v>350</v>
      </c>
      <c r="N372" s="2" t="s">
        <v>33</v>
      </c>
      <c r="O372" s="20" t="s">
        <v>34</v>
      </c>
      <c r="P372" s="2" t="s">
        <v>2723</v>
      </c>
      <c r="Q372" s="14" t="s">
        <v>2724</v>
      </c>
      <c r="R372" s="2" t="s">
        <v>870</v>
      </c>
      <c r="S372" s="15">
        <v>3000</v>
      </c>
      <c r="T372" s="2" t="s">
        <v>325</v>
      </c>
      <c r="U372" s="2" t="s">
        <v>382</v>
      </c>
      <c r="V372" s="2" t="s">
        <v>870</v>
      </c>
      <c r="W372" s="2" t="s">
        <v>937</v>
      </c>
      <c r="Y372" s="2">
        <f t="shared" si="15"/>
        <v>2017</v>
      </c>
      <c r="Z372" s="6">
        <f t="shared" si="16"/>
        <v>43158</v>
      </c>
      <c r="AA372" s="2">
        <f t="shared" si="17"/>
        <v>2018</v>
      </c>
    </row>
    <row r="373" spans="1:27" x14ac:dyDescent="0.35">
      <c r="A373" s="10">
        <v>42781.637743055559</v>
      </c>
      <c r="B373" s="2" t="s">
        <v>2725</v>
      </c>
      <c r="C373" s="11" t="s">
        <v>2726</v>
      </c>
      <c r="D373" s="2" t="s">
        <v>2727</v>
      </c>
      <c r="E373" s="2" t="s">
        <v>2728</v>
      </c>
      <c r="F373" s="2">
        <v>78</v>
      </c>
      <c r="G373" s="2">
        <v>0</v>
      </c>
      <c r="H373" s="13">
        <v>22166228</v>
      </c>
      <c r="I373" s="13">
        <v>0</v>
      </c>
      <c r="J373" s="6">
        <v>42781</v>
      </c>
      <c r="K373" s="6">
        <v>42793</v>
      </c>
      <c r="L373" s="2" t="s">
        <v>2729</v>
      </c>
      <c r="M373" s="2" t="s">
        <v>451</v>
      </c>
      <c r="N373" s="2" t="s">
        <v>33</v>
      </c>
      <c r="O373" s="20" t="s">
        <v>34</v>
      </c>
      <c r="P373" s="2" t="s">
        <v>2730</v>
      </c>
      <c r="Q373" s="14" t="s">
        <v>2731</v>
      </c>
      <c r="R373" s="2" t="s">
        <v>2336</v>
      </c>
      <c r="S373" s="15">
        <v>1000</v>
      </c>
      <c r="T373" s="2" t="s">
        <v>37</v>
      </c>
      <c r="U373" s="2" t="s">
        <v>1036</v>
      </c>
      <c r="V373" s="2" t="s">
        <v>2732</v>
      </c>
      <c r="W373" s="2" t="s">
        <v>987</v>
      </c>
      <c r="Y373" s="2">
        <f t="shared" si="15"/>
        <v>2017</v>
      </c>
      <c r="Z373" s="6">
        <f t="shared" si="16"/>
        <v>43158</v>
      </c>
      <c r="AA373" s="2">
        <f t="shared" si="17"/>
        <v>2018</v>
      </c>
    </row>
    <row r="374" spans="1:27" x14ac:dyDescent="0.35">
      <c r="A374" s="10">
        <v>42782.448298611111</v>
      </c>
      <c r="B374" s="2" t="s">
        <v>2733</v>
      </c>
      <c r="C374" s="11" t="s">
        <v>2734</v>
      </c>
      <c r="D374" s="2" t="s">
        <v>2735</v>
      </c>
      <c r="E374" s="2" t="s">
        <v>2736</v>
      </c>
      <c r="F374" s="2">
        <v>35</v>
      </c>
      <c r="G374" s="2" t="s">
        <v>70</v>
      </c>
      <c r="H374" s="13">
        <v>78175313</v>
      </c>
      <c r="I374" s="13">
        <v>0</v>
      </c>
      <c r="J374" s="6">
        <v>42782</v>
      </c>
      <c r="K374" s="6">
        <v>42794</v>
      </c>
      <c r="L374" s="2" t="s">
        <v>2737</v>
      </c>
      <c r="M374" s="2" t="s">
        <v>32</v>
      </c>
      <c r="N374" s="2" t="s">
        <v>33</v>
      </c>
      <c r="O374" s="20" t="s">
        <v>34</v>
      </c>
      <c r="P374" s="2" t="s">
        <v>2738</v>
      </c>
      <c r="Q374" s="14" t="s">
        <v>2739</v>
      </c>
      <c r="R374" s="2" t="s">
        <v>2336</v>
      </c>
      <c r="S374" s="15">
        <v>1700</v>
      </c>
      <c r="T374" s="2" t="s">
        <v>37</v>
      </c>
      <c r="U374" s="2" t="s">
        <v>2740</v>
      </c>
      <c r="V374" s="2" t="s">
        <v>2741</v>
      </c>
      <c r="W374" s="2" t="s">
        <v>65</v>
      </c>
      <c r="Y374" s="2">
        <f t="shared" si="15"/>
        <v>2017</v>
      </c>
      <c r="Z374" s="6">
        <f t="shared" si="16"/>
        <v>43159</v>
      </c>
      <c r="AA374" s="2">
        <f t="shared" si="17"/>
        <v>2018</v>
      </c>
    </row>
    <row r="375" spans="1:27" x14ac:dyDescent="0.35">
      <c r="A375" s="10">
        <v>42782.466099537036</v>
      </c>
      <c r="B375" s="2" t="s">
        <v>2742</v>
      </c>
      <c r="C375" s="11" t="s">
        <v>1045</v>
      </c>
      <c r="D375" s="2" t="s">
        <v>2743</v>
      </c>
      <c r="E375" s="2" t="s">
        <v>1041</v>
      </c>
      <c r="F375" s="2">
        <v>32</v>
      </c>
      <c r="G375" s="2" t="s">
        <v>110</v>
      </c>
      <c r="H375" s="13">
        <v>76091881</v>
      </c>
      <c r="I375" s="13">
        <v>0</v>
      </c>
      <c r="J375" s="6">
        <v>42782</v>
      </c>
      <c r="K375" s="6">
        <v>42794</v>
      </c>
      <c r="L375" s="2" t="s">
        <v>2744</v>
      </c>
      <c r="M375" s="2" t="s">
        <v>512</v>
      </c>
      <c r="N375" s="2" t="s">
        <v>33</v>
      </c>
      <c r="O375" s="20" t="s">
        <v>34</v>
      </c>
      <c r="P375" s="2" t="s">
        <v>2745</v>
      </c>
      <c r="Q375" s="14" t="s">
        <v>2746</v>
      </c>
      <c r="R375" s="2" t="s">
        <v>1340</v>
      </c>
      <c r="S375" s="15">
        <v>1000</v>
      </c>
      <c r="T375" s="2" t="s">
        <v>325</v>
      </c>
      <c r="U375" s="2" t="s">
        <v>1039</v>
      </c>
      <c r="V375" s="2" t="s">
        <v>1340</v>
      </c>
      <c r="W375" s="2" t="s">
        <v>937</v>
      </c>
      <c r="Y375" s="2">
        <f t="shared" si="15"/>
        <v>2017</v>
      </c>
      <c r="Z375" s="6">
        <f t="shared" si="16"/>
        <v>43159</v>
      </c>
      <c r="AA375" s="2">
        <f t="shared" si="17"/>
        <v>2018</v>
      </c>
    </row>
    <row r="376" spans="1:27" x14ac:dyDescent="0.35">
      <c r="A376" s="10">
        <v>42783.5625</v>
      </c>
      <c r="B376" s="2" t="s">
        <v>2747</v>
      </c>
      <c r="C376" s="11" t="s">
        <v>2748</v>
      </c>
      <c r="D376" s="2" t="s">
        <v>2749</v>
      </c>
      <c r="E376" s="2" t="s">
        <v>2750</v>
      </c>
      <c r="F376" s="2">
        <v>35</v>
      </c>
      <c r="G376" s="2" t="s">
        <v>2751</v>
      </c>
      <c r="H376" s="13">
        <v>77900541</v>
      </c>
      <c r="I376" s="13">
        <v>0</v>
      </c>
      <c r="J376" s="6">
        <v>42783</v>
      </c>
      <c r="K376" s="6">
        <v>42795</v>
      </c>
      <c r="L376" s="2" t="s">
        <v>2752</v>
      </c>
      <c r="M376" s="2" t="s">
        <v>32</v>
      </c>
      <c r="N376" s="2" t="s">
        <v>33</v>
      </c>
      <c r="O376" s="20" t="s">
        <v>34</v>
      </c>
      <c r="P376" s="2" t="s">
        <v>2753</v>
      </c>
      <c r="Q376" s="14" t="s">
        <v>2754</v>
      </c>
      <c r="R376" s="2" t="s">
        <v>2755</v>
      </c>
      <c r="S376" s="15">
        <v>4000</v>
      </c>
      <c r="T376" s="2" t="s">
        <v>325</v>
      </c>
      <c r="U376" s="2" t="s">
        <v>1607</v>
      </c>
      <c r="V376" s="2" t="s">
        <v>2755</v>
      </c>
      <c r="W376" s="2" t="s">
        <v>263</v>
      </c>
      <c r="Y376" s="2">
        <f t="shared" si="15"/>
        <v>2017</v>
      </c>
      <c r="Z376" s="6">
        <f t="shared" si="16"/>
        <v>43160</v>
      </c>
      <c r="AA376" s="2">
        <f t="shared" si="17"/>
        <v>2018</v>
      </c>
    </row>
    <row r="377" spans="1:27" x14ac:dyDescent="0.35">
      <c r="A377" s="10">
        <v>42783.674155092594</v>
      </c>
      <c r="B377" s="2" t="s">
        <v>2756</v>
      </c>
      <c r="C377" s="11" t="s">
        <v>2757</v>
      </c>
      <c r="D377" s="2" t="s">
        <v>2758</v>
      </c>
      <c r="E377" s="2" t="s">
        <v>2759</v>
      </c>
      <c r="F377" s="2">
        <v>23</v>
      </c>
      <c r="G377" s="2" t="s">
        <v>110</v>
      </c>
      <c r="H377" s="13">
        <v>77424315</v>
      </c>
      <c r="I377" s="13">
        <v>0</v>
      </c>
      <c r="J377" s="6">
        <v>42783</v>
      </c>
      <c r="K377" s="6">
        <v>42795</v>
      </c>
      <c r="L377" s="2" t="s">
        <v>2760</v>
      </c>
      <c r="M377" s="2" t="s">
        <v>512</v>
      </c>
      <c r="N377" s="2" t="s">
        <v>33</v>
      </c>
      <c r="O377" s="20" t="s">
        <v>34</v>
      </c>
      <c r="P377" s="2" t="s">
        <v>2761</v>
      </c>
      <c r="Q377" s="14" t="s">
        <v>2762</v>
      </c>
      <c r="R377" s="2" t="s">
        <v>2763</v>
      </c>
      <c r="S377" s="15">
        <v>1500</v>
      </c>
      <c r="T377" s="2" t="s">
        <v>325</v>
      </c>
      <c r="U377" s="2" t="s">
        <v>2764</v>
      </c>
      <c r="V377" s="2" t="s">
        <v>2765</v>
      </c>
      <c r="W377" s="2" t="s">
        <v>263</v>
      </c>
      <c r="Y377" s="2">
        <f t="shared" si="15"/>
        <v>2017</v>
      </c>
      <c r="Z377" s="6">
        <f t="shared" si="16"/>
        <v>43160</v>
      </c>
      <c r="AA377" s="2">
        <f t="shared" si="17"/>
        <v>2018</v>
      </c>
    </row>
    <row r="378" spans="1:27" x14ac:dyDescent="0.35">
      <c r="A378" s="10">
        <v>42786.437291666669</v>
      </c>
      <c r="B378" s="2" t="s">
        <v>2766</v>
      </c>
      <c r="C378" s="11" t="s">
        <v>2767</v>
      </c>
      <c r="D378" s="2" t="s">
        <v>2768</v>
      </c>
      <c r="E378" s="2" t="s">
        <v>2769</v>
      </c>
      <c r="F378" s="2">
        <v>25</v>
      </c>
      <c r="G378" s="2" t="s">
        <v>110</v>
      </c>
      <c r="H378" s="13">
        <v>77452714</v>
      </c>
      <c r="I378" s="13">
        <v>0</v>
      </c>
      <c r="J378" s="6">
        <v>42786</v>
      </c>
      <c r="K378" s="6">
        <v>42796</v>
      </c>
      <c r="L378" s="2" t="s">
        <v>2770</v>
      </c>
      <c r="M378" s="2" t="s">
        <v>51</v>
      </c>
      <c r="N378" s="2" t="s">
        <v>33</v>
      </c>
      <c r="O378" s="20" t="s">
        <v>34</v>
      </c>
      <c r="P378" s="2" t="s">
        <v>2771</v>
      </c>
      <c r="Q378" s="14" t="s">
        <v>2772</v>
      </c>
      <c r="R378" s="2" t="s">
        <v>870</v>
      </c>
      <c r="S378" s="15">
        <v>1000</v>
      </c>
      <c r="T378" s="2" t="s">
        <v>325</v>
      </c>
      <c r="U378" s="2" t="s">
        <v>2773</v>
      </c>
      <c r="V378" s="2" t="s">
        <v>2774</v>
      </c>
      <c r="W378" s="2" t="s">
        <v>1085</v>
      </c>
      <c r="Y378" s="2">
        <f t="shared" si="15"/>
        <v>2017</v>
      </c>
      <c r="Z378" s="6">
        <f t="shared" si="16"/>
        <v>43161</v>
      </c>
      <c r="AA378" s="2">
        <f t="shared" si="17"/>
        <v>2018</v>
      </c>
    </row>
    <row r="379" spans="1:27" x14ac:dyDescent="0.35">
      <c r="A379" s="10">
        <v>42786.470092592594</v>
      </c>
      <c r="B379" s="2" t="s">
        <v>2775</v>
      </c>
      <c r="C379" s="11" t="s">
        <v>2776</v>
      </c>
      <c r="D379" s="2" t="s">
        <v>2777</v>
      </c>
      <c r="E379" s="2" t="s">
        <v>2778</v>
      </c>
      <c r="F379" s="2">
        <v>70</v>
      </c>
      <c r="G379" s="2" t="s">
        <v>2779</v>
      </c>
      <c r="H379" s="13">
        <v>24440265</v>
      </c>
      <c r="I379" s="13">
        <v>0</v>
      </c>
      <c r="J379" s="6">
        <v>42786</v>
      </c>
      <c r="K379" s="6">
        <v>42796</v>
      </c>
      <c r="L379" s="2" t="s">
        <v>2780</v>
      </c>
      <c r="M379" s="2" t="s">
        <v>1267</v>
      </c>
      <c r="N379" s="2" t="s">
        <v>33</v>
      </c>
      <c r="O379" s="20" t="s">
        <v>34</v>
      </c>
      <c r="P379" s="2" t="s">
        <v>2781</v>
      </c>
      <c r="Q379" s="14" t="s">
        <v>2782</v>
      </c>
      <c r="R379" s="2" t="s">
        <v>2336</v>
      </c>
      <c r="S379" s="15">
        <v>1500</v>
      </c>
      <c r="T379" s="2" t="s">
        <v>37</v>
      </c>
      <c r="U379" s="2" t="s">
        <v>2783</v>
      </c>
      <c r="V379" s="2" t="s">
        <v>2784</v>
      </c>
      <c r="W379" s="2" t="s">
        <v>987</v>
      </c>
      <c r="Y379" s="2">
        <f t="shared" si="15"/>
        <v>2017</v>
      </c>
      <c r="Z379" s="6">
        <f t="shared" si="16"/>
        <v>43161</v>
      </c>
      <c r="AA379" s="2">
        <f t="shared" si="17"/>
        <v>2018</v>
      </c>
    </row>
    <row r="380" spans="1:27" x14ac:dyDescent="0.35">
      <c r="A380" s="10">
        <v>42786.556655092594</v>
      </c>
      <c r="B380" s="2" t="s">
        <v>2785</v>
      </c>
      <c r="C380" s="11" t="s">
        <v>2786</v>
      </c>
      <c r="D380" s="2" t="s">
        <v>2787</v>
      </c>
      <c r="E380" s="2" t="s">
        <v>2788</v>
      </c>
      <c r="F380" s="2">
        <v>20</v>
      </c>
      <c r="G380" s="2" t="s">
        <v>110</v>
      </c>
      <c r="H380" s="13">
        <v>71490877</v>
      </c>
      <c r="I380" s="13">
        <v>0</v>
      </c>
      <c r="J380" s="6">
        <v>42786</v>
      </c>
      <c r="K380" s="6">
        <v>42796</v>
      </c>
      <c r="L380" s="2" t="s">
        <v>2789</v>
      </c>
      <c r="M380" s="2" t="s">
        <v>32</v>
      </c>
      <c r="N380" s="2" t="s">
        <v>33</v>
      </c>
      <c r="O380" s="20" t="s">
        <v>34</v>
      </c>
      <c r="P380" s="2" t="s">
        <v>2790</v>
      </c>
      <c r="Q380" s="14" t="s">
        <v>2791</v>
      </c>
      <c r="R380" s="2" t="s">
        <v>2792</v>
      </c>
      <c r="S380" s="15">
        <v>1000</v>
      </c>
      <c r="T380" s="2" t="s">
        <v>325</v>
      </c>
      <c r="U380" s="2" t="s">
        <v>2793</v>
      </c>
      <c r="V380" s="2" t="s">
        <v>2794</v>
      </c>
      <c r="W380" s="2" t="s">
        <v>2795</v>
      </c>
      <c r="Y380" s="2">
        <f t="shared" si="15"/>
        <v>2017</v>
      </c>
      <c r="Z380" s="6">
        <f t="shared" si="16"/>
        <v>43161</v>
      </c>
      <c r="AA380" s="2">
        <f t="shared" si="17"/>
        <v>2018</v>
      </c>
    </row>
    <row r="381" spans="1:27" x14ac:dyDescent="0.35">
      <c r="A381" s="10">
        <v>42787.499490740738</v>
      </c>
      <c r="B381" s="2" t="s">
        <v>2796</v>
      </c>
      <c r="C381" s="11" t="s">
        <v>2797</v>
      </c>
      <c r="D381" s="2" t="s">
        <v>2798</v>
      </c>
      <c r="E381" s="2" t="s">
        <v>2799</v>
      </c>
      <c r="F381" s="2">
        <v>27</v>
      </c>
      <c r="G381" s="2" t="s">
        <v>110</v>
      </c>
      <c r="H381" s="13">
        <v>78541156</v>
      </c>
      <c r="I381" s="13">
        <v>0</v>
      </c>
      <c r="J381" s="6">
        <v>42787</v>
      </c>
      <c r="K381" s="6">
        <v>42797</v>
      </c>
      <c r="L381" s="2" t="s">
        <v>2800</v>
      </c>
      <c r="M381" s="2" t="s">
        <v>32</v>
      </c>
      <c r="N381" s="2" t="s">
        <v>33</v>
      </c>
      <c r="O381" s="20" t="s">
        <v>34</v>
      </c>
      <c r="P381" s="2" t="s">
        <v>2801</v>
      </c>
      <c r="Q381" s="14" t="s">
        <v>2802</v>
      </c>
      <c r="R381" s="2" t="s">
        <v>44</v>
      </c>
      <c r="S381" s="15">
        <v>2000</v>
      </c>
      <c r="T381" s="2">
        <v>0</v>
      </c>
      <c r="U381" s="2" t="s">
        <v>2803</v>
      </c>
      <c r="V381" s="2" t="s">
        <v>2804</v>
      </c>
      <c r="W381" s="2" t="s">
        <v>263</v>
      </c>
      <c r="Y381" s="2">
        <f t="shared" si="15"/>
        <v>2017</v>
      </c>
      <c r="Z381" s="6">
        <f t="shared" si="16"/>
        <v>43162</v>
      </c>
      <c r="AA381" s="2">
        <f t="shared" si="17"/>
        <v>2018</v>
      </c>
    </row>
    <row r="382" spans="1:27" x14ac:dyDescent="0.35">
      <c r="A382" s="10">
        <v>42787.688472222224</v>
      </c>
      <c r="B382" s="2" t="s">
        <v>2805</v>
      </c>
      <c r="C382" s="11" t="s">
        <v>1986</v>
      </c>
      <c r="D382" s="2" t="s">
        <v>98</v>
      </c>
      <c r="E382" s="2" t="s">
        <v>99</v>
      </c>
      <c r="F382" s="2">
        <v>44</v>
      </c>
      <c r="G382" s="2" t="s">
        <v>1867</v>
      </c>
      <c r="H382" s="13">
        <v>71297677</v>
      </c>
      <c r="I382" s="13">
        <v>71297675</v>
      </c>
      <c r="J382" s="6">
        <v>42787</v>
      </c>
      <c r="K382" s="6">
        <v>42788</v>
      </c>
      <c r="L382" s="2" t="s">
        <v>161</v>
      </c>
      <c r="M382" s="2" t="s">
        <v>32</v>
      </c>
      <c r="N382" s="2" t="s">
        <v>33</v>
      </c>
      <c r="O382" s="20" t="s">
        <v>34</v>
      </c>
      <c r="P382" s="2" t="s">
        <v>85</v>
      </c>
      <c r="Q382" s="14" t="s">
        <v>2806</v>
      </c>
      <c r="R382" s="2" t="s">
        <v>44</v>
      </c>
      <c r="S382" s="15">
        <v>10000</v>
      </c>
      <c r="T382" s="2">
        <v>0</v>
      </c>
      <c r="U382" s="2" t="s">
        <v>776</v>
      </c>
      <c r="V382" s="2" t="s">
        <v>100</v>
      </c>
      <c r="W382" s="2" t="s">
        <v>871</v>
      </c>
      <c r="Y382" s="2">
        <f t="shared" si="15"/>
        <v>2017</v>
      </c>
      <c r="Z382" s="6">
        <f t="shared" si="16"/>
        <v>43153</v>
      </c>
      <c r="AA382" s="2">
        <f t="shared" si="17"/>
        <v>2018</v>
      </c>
    </row>
    <row r="383" spans="1:27" x14ac:dyDescent="0.35">
      <c r="A383" s="10">
        <v>42787.738692129627</v>
      </c>
      <c r="B383" s="2" t="s">
        <v>2807</v>
      </c>
      <c r="C383" s="11" t="s">
        <v>1823</v>
      </c>
      <c r="D383" s="2" t="s">
        <v>2808</v>
      </c>
      <c r="E383" s="2" t="s">
        <v>2809</v>
      </c>
      <c r="F383" s="2">
        <v>39</v>
      </c>
      <c r="G383" s="2" t="s">
        <v>1826</v>
      </c>
      <c r="H383" s="13" t="s">
        <v>2810</v>
      </c>
      <c r="I383" s="13">
        <v>0</v>
      </c>
      <c r="J383" s="6">
        <v>42787</v>
      </c>
      <c r="K383" s="6">
        <v>42797</v>
      </c>
      <c r="L383" s="2" t="s">
        <v>1827</v>
      </c>
      <c r="M383" s="2" t="s">
        <v>32</v>
      </c>
      <c r="N383" s="2" t="s">
        <v>33</v>
      </c>
      <c r="O383" s="20" t="s">
        <v>34</v>
      </c>
      <c r="P383" s="2" t="s">
        <v>1828</v>
      </c>
      <c r="Q383" s="14" t="s">
        <v>1829</v>
      </c>
      <c r="R383" s="2" t="s">
        <v>44</v>
      </c>
      <c r="S383" s="15">
        <v>2100</v>
      </c>
      <c r="T383" s="2">
        <v>0</v>
      </c>
      <c r="U383" s="2" t="s">
        <v>1830</v>
      </c>
      <c r="V383" s="2" t="s">
        <v>2811</v>
      </c>
      <c r="W383" s="2" t="s">
        <v>871</v>
      </c>
      <c r="Y383" s="2">
        <f t="shared" si="15"/>
        <v>2017</v>
      </c>
      <c r="Z383" s="6">
        <f t="shared" si="16"/>
        <v>43162</v>
      </c>
      <c r="AA383" s="2">
        <f t="shared" si="17"/>
        <v>2018</v>
      </c>
    </row>
    <row r="384" spans="1:27" x14ac:dyDescent="0.35">
      <c r="A384" s="10">
        <v>42788.420115740744</v>
      </c>
      <c r="B384" s="2" t="s">
        <v>2812</v>
      </c>
      <c r="C384" s="11" t="s">
        <v>2813</v>
      </c>
      <c r="D384" s="2" t="s">
        <v>2814</v>
      </c>
      <c r="E384" s="2" t="s">
        <v>2815</v>
      </c>
      <c r="F384" s="2">
        <v>30</v>
      </c>
      <c r="G384" s="2" t="s">
        <v>857</v>
      </c>
      <c r="H384" s="13">
        <v>60128878</v>
      </c>
      <c r="I384" s="13">
        <v>25338943</v>
      </c>
      <c r="J384" s="6">
        <v>42788</v>
      </c>
      <c r="K384" s="6">
        <v>42800</v>
      </c>
      <c r="L384" s="2" t="s">
        <v>2816</v>
      </c>
      <c r="M384" s="2" t="s">
        <v>51</v>
      </c>
      <c r="N384" s="2" t="s">
        <v>33</v>
      </c>
      <c r="O384" s="20" t="s">
        <v>34</v>
      </c>
      <c r="P384" s="2" t="s">
        <v>2817</v>
      </c>
      <c r="Q384" s="14" t="s">
        <v>2818</v>
      </c>
      <c r="R384" s="2" t="s">
        <v>2819</v>
      </c>
      <c r="S384" s="15">
        <v>2000</v>
      </c>
      <c r="T384" s="2" t="s">
        <v>325</v>
      </c>
      <c r="U384" s="2" t="s">
        <v>2820</v>
      </c>
      <c r="V384" s="2" t="s">
        <v>2821</v>
      </c>
      <c r="W384" s="2" t="s">
        <v>263</v>
      </c>
      <c r="Y384" s="2">
        <f t="shared" si="15"/>
        <v>2017</v>
      </c>
      <c r="Z384" s="6">
        <f t="shared" si="16"/>
        <v>43165</v>
      </c>
      <c r="AA384" s="2">
        <f t="shared" si="17"/>
        <v>2018</v>
      </c>
    </row>
    <row r="385" spans="1:27" x14ac:dyDescent="0.35">
      <c r="A385" s="10">
        <v>42788.498344907406</v>
      </c>
      <c r="B385" s="2" t="s">
        <v>2822</v>
      </c>
      <c r="C385" s="11" t="s">
        <v>2803</v>
      </c>
      <c r="D385" s="2" t="s">
        <v>2823</v>
      </c>
      <c r="E385" s="2" t="s">
        <v>2824</v>
      </c>
      <c r="F385" s="2">
        <v>53</v>
      </c>
      <c r="G385" s="2" t="s">
        <v>268</v>
      </c>
      <c r="H385" s="13">
        <v>78880519</v>
      </c>
      <c r="I385" s="13">
        <v>0</v>
      </c>
      <c r="J385" s="6">
        <v>42788</v>
      </c>
      <c r="K385" s="6">
        <v>42800</v>
      </c>
      <c r="L385" s="2" t="s">
        <v>2825</v>
      </c>
      <c r="M385" s="2" t="s">
        <v>32</v>
      </c>
      <c r="N385" s="2" t="s">
        <v>33</v>
      </c>
      <c r="O385" s="20" t="s">
        <v>34</v>
      </c>
      <c r="P385" s="2" t="s">
        <v>2826</v>
      </c>
      <c r="Q385" s="14" t="s">
        <v>2827</v>
      </c>
      <c r="R385" s="2" t="s">
        <v>2828</v>
      </c>
      <c r="S385" s="15">
        <v>1000</v>
      </c>
      <c r="T385" s="2" t="s">
        <v>325</v>
      </c>
      <c r="U385" s="2" t="s">
        <v>2797</v>
      </c>
      <c r="V385" s="2" t="s">
        <v>2828</v>
      </c>
      <c r="W385" s="2" t="s">
        <v>761</v>
      </c>
      <c r="Y385" s="2">
        <f t="shared" si="15"/>
        <v>2017</v>
      </c>
      <c r="Z385" s="6">
        <f t="shared" si="16"/>
        <v>43165</v>
      </c>
      <c r="AA385" s="2">
        <f t="shared" si="17"/>
        <v>2018</v>
      </c>
    </row>
    <row r="386" spans="1:27" x14ac:dyDescent="0.35">
      <c r="A386" s="10">
        <v>42788.527627314812</v>
      </c>
      <c r="B386" s="2" t="s">
        <v>2829</v>
      </c>
      <c r="C386" s="11" t="s">
        <v>2830</v>
      </c>
      <c r="D386" s="2" t="s">
        <v>2831</v>
      </c>
      <c r="E386" s="2" t="s">
        <v>2832</v>
      </c>
      <c r="F386" s="2">
        <v>68</v>
      </c>
      <c r="G386" s="2" t="s">
        <v>256</v>
      </c>
      <c r="H386" s="13" t="s">
        <v>2833</v>
      </c>
      <c r="I386" s="13">
        <v>0</v>
      </c>
      <c r="J386" s="6">
        <v>42788</v>
      </c>
      <c r="K386" s="6">
        <v>42800</v>
      </c>
      <c r="L386" s="2" t="s">
        <v>2834</v>
      </c>
      <c r="M386" s="2" t="s">
        <v>32</v>
      </c>
      <c r="N386" s="2" t="s">
        <v>33</v>
      </c>
      <c r="O386" s="20" t="s">
        <v>34</v>
      </c>
      <c r="P386" s="2" t="s">
        <v>2835</v>
      </c>
      <c r="Q386" s="14" t="s">
        <v>2836</v>
      </c>
      <c r="R386" s="2" t="s">
        <v>606</v>
      </c>
      <c r="S386" s="15">
        <v>1000</v>
      </c>
      <c r="T386" s="2" t="s">
        <v>325</v>
      </c>
      <c r="U386" s="2" t="s">
        <v>861</v>
      </c>
      <c r="V386" s="2" t="s">
        <v>862</v>
      </c>
      <c r="W386" s="2" t="s">
        <v>65</v>
      </c>
      <c r="Y386" s="2">
        <f t="shared" ref="Y386:Y449" si="18">YEAR(A386)</f>
        <v>2017</v>
      </c>
      <c r="Z386" s="6">
        <f t="shared" ref="Z386:Z449" si="19">K386+365</f>
        <v>43165</v>
      </c>
      <c r="AA386" s="2">
        <f t="shared" ref="AA386:AA449" si="20">YEAR(Z386)</f>
        <v>2018</v>
      </c>
    </row>
    <row r="387" spans="1:27" x14ac:dyDescent="0.35">
      <c r="A387" s="10">
        <v>42788.533715277779</v>
      </c>
      <c r="B387" s="2" t="s">
        <v>2837</v>
      </c>
      <c r="C387" s="11" t="s">
        <v>272</v>
      </c>
      <c r="D387" s="2" t="s">
        <v>2838</v>
      </c>
      <c r="E387" s="2" t="s">
        <v>2839</v>
      </c>
      <c r="F387" s="2">
        <v>43</v>
      </c>
      <c r="G387" s="2" t="s">
        <v>857</v>
      </c>
      <c r="H387" s="13" t="s">
        <v>2840</v>
      </c>
      <c r="I387" s="13">
        <v>0</v>
      </c>
      <c r="J387" s="6">
        <v>42788</v>
      </c>
      <c r="K387" s="6">
        <v>42800</v>
      </c>
      <c r="L387" s="2" t="s">
        <v>2841</v>
      </c>
      <c r="M387" s="2" t="s">
        <v>32</v>
      </c>
      <c r="N387" s="2" t="s">
        <v>33</v>
      </c>
      <c r="O387" s="20" t="s">
        <v>34</v>
      </c>
      <c r="P387" s="2" t="s">
        <v>2842</v>
      </c>
      <c r="Q387" s="14" t="s">
        <v>2843</v>
      </c>
      <c r="R387" s="2" t="s">
        <v>606</v>
      </c>
      <c r="S387" s="15">
        <v>6000</v>
      </c>
      <c r="T387" s="2" t="s">
        <v>325</v>
      </c>
      <c r="U387" s="2" t="s">
        <v>421</v>
      </c>
      <c r="V387" s="2" t="s">
        <v>606</v>
      </c>
      <c r="W387" s="2" t="s">
        <v>761</v>
      </c>
      <c r="Y387" s="2">
        <f t="shared" si="18"/>
        <v>2017</v>
      </c>
      <c r="Z387" s="6">
        <f t="shared" si="19"/>
        <v>43165</v>
      </c>
      <c r="AA387" s="2">
        <f t="shared" si="20"/>
        <v>2018</v>
      </c>
    </row>
    <row r="388" spans="1:27" x14ac:dyDescent="0.35">
      <c r="A388" s="10">
        <v>42788.585578703707</v>
      </c>
      <c r="B388" s="2" t="s">
        <v>2844</v>
      </c>
      <c r="C388" s="11" t="s">
        <v>123</v>
      </c>
      <c r="D388" s="2" t="s">
        <v>2845</v>
      </c>
      <c r="E388" s="2" t="s">
        <v>2846</v>
      </c>
      <c r="F388" s="2">
        <v>51</v>
      </c>
      <c r="G388" s="2" t="s">
        <v>2847</v>
      </c>
      <c r="H388" s="13">
        <v>73961</v>
      </c>
      <c r="I388" s="13">
        <v>0</v>
      </c>
      <c r="J388" s="6">
        <v>42788</v>
      </c>
      <c r="K388" s="6">
        <v>42789</v>
      </c>
      <c r="L388" s="2" t="s">
        <v>2848</v>
      </c>
      <c r="M388" s="2" t="s">
        <v>32</v>
      </c>
      <c r="N388" s="2" t="s">
        <v>33</v>
      </c>
      <c r="O388" s="20" t="s">
        <v>34</v>
      </c>
      <c r="P388" s="2" t="s">
        <v>126</v>
      </c>
      <c r="Q388" s="14" t="s">
        <v>2849</v>
      </c>
      <c r="R388" s="2" t="s">
        <v>44</v>
      </c>
      <c r="S388" s="15">
        <v>45000</v>
      </c>
      <c r="T388" s="2">
        <v>0</v>
      </c>
      <c r="U388" s="2" t="s">
        <v>404</v>
      </c>
      <c r="V388" s="2" t="s">
        <v>2850</v>
      </c>
      <c r="W388" s="2" t="s">
        <v>871</v>
      </c>
      <c r="Y388" s="2">
        <f t="shared" si="18"/>
        <v>2017</v>
      </c>
      <c r="Z388" s="6">
        <f t="shared" si="19"/>
        <v>43154</v>
      </c>
      <c r="AA388" s="2">
        <f t="shared" si="20"/>
        <v>2018</v>
      </c>
    </row>
    <row r="389" spans="1:27" x14ac:dyDescent="0.35">
      <c r="A389" s="10">
        <v>42788.604722222219</v>
      </c>
      <c r="B389" s="2" t="s">
        <v>2851</v>
      </c>
      <c r="C389" s="11" t="s">
        <v>2852</v>
      </c>
      <c r="D389" s="2" t="s">
        <v>2853</v>
      </c>
      <c r="E389" s="2" t="s">
        <v>2854</v>
      </c>
      <c r="F389" s="2">
        <v>50</v>
      </c>
      <c r="G389" s="2" t="s">
        <v>256</v>
      </c>
      <c r="H389" s="13">
        <v>75091972</v>
      </c>
      <c r="I389" s="13">
        <v>0</v>
      </c>
      <c r="J389" s="6">
        <v>42788</v>
      </c>
      <c r="K389" s="6">
        <v>42800</v>
      </c>
      <c r="L389" s="2" t="s">
        <v>2855</v>
      </c>
      <c r="M389" s="2" t="s">
        <v>32</v>
      </c>
      <c r="N389" s="2" t="s">
        <v>33</v>
      </c>
      <c r="O389" s="20" t="s">
        <v>34</v>
      </c>
      <c r="P389" s="2" t="s">
        <v>2856</v>
      </c>
      <c r="Q389" s="14" t="s">
        <v>2857</v>
      </c>
      <c r="R389" s="2" t="s">
        <v>2858</v>
      </c>
      <c r="S389" s="15">
        <v>5000</v>
      </c>
      <c r="T389" s="2" t="s">
        <v>325</v>
      </c>
      <c r="U389" s="2" t="s">
        <v>2859</v>
      </c>
      <c r="V389" s="2" t="s">
        <v>2860</v>
      </c>
      <c r="W389" s="2" t="s">
        <v>761</v>
      </c>
      <c r="Y389" s="2">
        <f t="shared" si="18"/>
        <v>2017</v>
      </c>
      <c r="Z389" s="6">
        <f t="shared" si="19"/>
        <v>43165</v>
      </c>
      <c r="AA389" s="2">
        <f t="shared" si="20"/>
        <v>2018</v>
      </c>
    </row>
    <row r="390" spans="1:27" x14ac:dyDescent="0.35">
      <c r="A390" s="10">
        <v>42789.429409722223</v>
      </c>
      <c r="B390" s="2" t="s">
        <v>2861</v>
      </c>
      <c r="C390" s="11" t="s">
        <v>2862</v>
      </c>
      <c r="D390" s="2" t="s">
        <v>2863</v>
      </c>
      <c r="E390" s="2" t="s">
        <v>2864</v>
      </c>
      <c r="F390" s="2">
        <v>38</v>
      </c>
      <c r="G390" s="2" t="s">
        <v>2865</v>
      </c>
      <c r="H390" s="13">
        <v>74507037</v>
      </c>
      <c r="I390" s="13">
        <v>0</v>
      </c>
      <c r="J390" s="6">
        <v>42789</v>
      </c>
      <c r="K390" s="6">
        <v>42801</v>
      </c>
      <c r="L390" s="2" t="s">
        <v>2866</v>
      </c>
      <c r="M390" s="2" t="s">
        <v>32</v>
      </c>
      <c r="N390" s="2" t="s">
        <v>33</v>
      </c>
      <c r="O390" s="20" t="s">
        <v>34</v>
      </c>
      <c r="P390" s="2" t="s">
        <v>2867</v>
      </c>
      <c r="Q390" s="14" t="s">
        <v>2868</v>
      </c>
      <c r="R390" s="2" t="s">
        <v>1870</v>
      </c>
      <c r="S390" s="15">
        <v>3000</v>
      </c>
      <c r="T390" s="2" t="s">
        <v>325</v>
      </c>
      <c r="U390" s="2" t="s">
        <v>2869</v>
      </c>
      <c r="V390" s="2" t="s">
        <v>2870</v>
      </c>
      <c r="W390" s="2" t="s">
        <v>263</v>
      </c>
      <c r="Y390" s="2">
        <f t="shared" si="18"/>
        <v>2017</v>
      </c>
      <c r="Z390" s="6">
        <f t="shared" si="19"/>
        <v>43166</v>
      </c>
      <c r="AA390" s="2">
        <f t="shared" si="20"/>
        <v>2018</v>
      </c>
    </row>
    <row r="391" spans="1:27" x14ac:dyDescent="0.35">
      <c r="A391" s="10">
        <v>42789.435925925929</v>
      </c>
      <c r="B391" s="2" t="s">
        <v>2871</v>
      </c>
      <c r="C391" s="11" t="s">
        <v>2872</v>
      </c>
      <c r="D391" s="2" t="s">
        <v>2873</v>
      </c>
      <c r="E391" s="2" t="s">
        <v>2874</v>
      </c>
      <c r="F391" s="2">
        <v>25</v>
      </c>
      <c r="G391" s="2" t="s">
        <v>110</v>
      </c>
      <c r="H391" s="13">
        <v>76292980</v>
      </c>
      <c r="I391" s="13">
        <v>0</v>
      </c>
      <c r="J391" s="6">
        <v>42789</v>
      </c>
      <c r="K391" s="6">
        <v>42801</v>
      </c>
      <c r="L391" s="2" t="s">
        <v>2875</v>
      </c>
      <c r="M391" s="2" t="s">
        <v>32</v>
      </c>
      <c r="N391" s="2" t="s">
        <v>33</v>
      </c>
      <c r="O391" s="20" t="s">
        <v>34</v>
      </c>
      <c r="P391" s="2" t="s">
        <v>2876</v>
      </c>
      <c r="Q391" s="14" t="s">
        <v>2877</v>
      </c>
      <c r="R391" s="2" t="s">
        <v>1870</v>
      </c>
      <c r="S391" s="15">
        <v>2000</v>
      </c>
      <c r="T391" s="2" t="s">
        <v>325</v>
      </c>
      <c r="U391" s="2" t="s">
        <v>2878</v>
      </c>
      <c r="V391" s="2" t="s">
        <v>2879</v>
      </c>
      <c r="W391" s="2" t="s">
        <v>263</v>
      </c>
      <c r="Y391" s="2">
        <f t="shared" si="18"/>
        <v>2017</v>
      </c>
      <c r="Z391" s="6">
        <f t="shared" si="19"/>
        <v>43166</v>
      </c>
      <c r="AA391" s="2">
        <f t="shared" si="20"/>
        <v>2018</v>
      </c>
    </row>
    <row r="392" spans="1:27" x14ac:dyDescent="0.35">
      <c r="A392" s="10">
        <v>42789.480381944442</v>
      </c>
      <c r="B392" s="2" t="s">
        <v>2880</v>
      </c>
      <c r="C392" s="11" t="s">
        <v>759</v>
      </c>
      <c r="D392" s="2" t="s">
        <v>1770</v>
      </c>
      <c r="E392" s="2" t="s">
        <v>2507</v>
      </c>
      <c r="F392" s="2">
        <v>27</v>
      </c>
      <c r="G392" s="2" t="s">
        <v>110</v>
      </c>
      <c r="H392" s="13">
        <v>77453044</v>
      </c>
      <c r="I392" s="13">
        <v>0</v>
      </c>
      <c r="J392" s="6">
        <v>42789</v>
      </c>
      <c r="K392" s="6">
        <v>42801</v>
      </c>
      <c r="L392" s="2" t="s">
        <v>2881</v>
      </c>
      <c r="M392" s="2" t="s">
        <v>32</v>
      </c>
      <c r="N392" s="2" t="s">
        <v>33</v>
      </c>
      <c r="O392" s="20" t="s">
        <v>34</v>
      </c>
      <c r="P392" s="2" t="s">
        <v>2882</v>
      </c>
      <c r="Q392" s="14" t="s">
        <v>2883</v>
      </c>
      <c r="R392" s="2" t="s">
        <v>692</v>
      </c>
      <c r="S392" s="15">
        <v>3000</v>
      </c>
      <c r="T392" s="2" t="s">
        <v>325</v>
      </c>
      <c r="U392" s="2" t="s">
        <v>1149</v>
      </c>
      <c r="V392" s="2" t="s">
        <v>2884</v>
      </c>
      <c r="W392" s="2" t="s">
        <v>263</v>
      </c>
      <c r="Y392" s="2">
        <f t="shared" si="18"/>
        <v>2017</v>
      </c>
      <c r="Z392" s="6">
        <f t="shared" si="19"/>
        <v>43166</v>
      </c>
      <c r="AA392" s="2">
        <f t="shared" si="20"/>
        <v>2018</v>
      </c>
    </row>
    <row r="393" spans="1:27" x14ac:dyDescent="0.35">
      <c r="A393" s="10">
        <v>42789.51085648148</v>
      </c>
      <c r="B393" s="2" t="s">
        <v>2885</v>
      </c>
      <c r="C393" s="11" t="s">
        <v>2886</v>
      </c>
      <c r="D393" s="2" t="s">
        <v>2887</v>
      </c>
      <c r="E393" s="2" t="s">
        <v>2888</v>
      </c>
      <c r="F393" s="2">
        <v>39</v>
      </c>
      <c r="G393" s="2" t="s">
        <v>1826</v>
      </c>
      <c r="H393" s="13">
        <v>79631451</v>
      </c>
      <c r="I393" s="13">
        <v>0</v>
      </c>
      <c r="J393" s="6">
        <v>42789</v>
      </c>
      <c r="K393" s="6">
        <v>42801</v>
      </c>
      <c r="L393" s="2" t="s">
        <v>2889</v>
      </c>
      <c r="M393" s="2" t="s">
        <v>32</v>
      </c>
      <c r="N393" s="2" t="s">
        <v>33</v>
      </c>
      <c r="O393" s="20" t="s">
        <v>34</v>
      </c>
      <c r="P393" s="2" t="s">
        <v>2890</v>
      </c>
      <c r="Q393" s="14" t="s">
        <v>2891</v>
      </c>
      <c r="R393" s="2" t="s">
        <v>2687</v>
      </c>
      <c r="S393" s="15">
        <v>3000</v>
      </c>
      <c r="T393" s="2" t="s">
        <v>37</v>
      </c>
      <c r="U393" s="2" t="s">
        <v>2892</v>
      </c>
      <c r="V393" s="2" t="s">
        <v>2893</v>
      </c>
      <c r="W393" s="2" t="s">
        <v>871</v>
      </c>
      <c r="Y393" s="2">
        <f t="shared" si="18"/>
        <v>2017</v>
      </c>
      <c r="Z393" s="6">
        <f t="shared" si="19"/>
        <v>43166</v>
      </c>
      <c r="AA393" s="2">
        <f t="shared" si="20"/>
        <v>2018</v>
      </c>
    </row>
    <row r="394" spans="1:27" x14ac:dyDescent="0.35">
      <c r="A394" s="10">
        <v>42789.687361111108</v>
      </c>
      <c r="B394" s="2" t="s">
        <v>2894</v>
      </c>
      <c r="C394" s="11" t="s">
        <v>2895</v>
      </c>
      <c r="D394" s="2" t="s">
        <v>2896</v>
      </c>
      <c r="E394" s="2" t="s">
        <v>2897</v>
      </c>
      <c r="F394" s="2">
        <v>34</v>
      </c>
      <c r="G394" s="2" t="s">
        <v>110</v>
      </c>
      <c r="H394" s="13">
        <v>77878909</v>
      </c>
      <c r="I394" s="13">
        <v>0</v>
      </c>
      <c r="J394" s="6">
        <v>42789</v>
      </c>
      <c r="K394" s="6">
        <v>42801</v>
      </c>
      <c r="L394" s="2" t="s">
        <v>2898</v>
      </c>
      <c r="M394" s="2" t="s">
        <v>32</v>
      </c>
      <c r="N394" s="2" t="s">
        <v>33</v>
      </c>
      <c r="O394" s="20" t="s">
        <v>34</v>
      </c>
      <c r="P394" s="2" t="s">
        <v>2899</v>
      </c>
      <c r="Q394" s="14" t="s">
        <v>2900</v>
      </c>
      <c r="R394" s="2" t="s">
        <v>692</v>
      </c>
      <c r="S394" s="15">
        <v>1600</v>
      </c>
      <c r="T394" s="2" t="s">
        <v>37</v>
      </c>
      <c r="U394" s="2">
        <v>2022456</v>
      </c>
      <c r="V394" s="2" t="s">
        <v>2901</v>
      </c>
      <c r="W394" s="2" t="s">
        <v>871</v>
      </c>
      <c r="Y394" s="2">
        <f t="shared" si="18"/>
        <v>2017</v>
      </c>
      <c r="Z394" s="6">
        <f t="shared" si="19"/>
        <v>43166</v>
      </c>
      <c r="AA394" s="2">
        <f t="shared" si="20"/>
        <v>2018</v>
      </c>
    </row>
    <row r="395" spans="1:27" x14ac:dyDescent="0.35">
      <c r="A395" s="10">
        <v>42789.754629629628</v>
      </c>
      <c r="B395" s="2" t="s">
        <v>2902</v>
      </c>
      <c r="C395" s="11" t="s">
        <v>1307</v>
      </c>
      <c r="D395" s="2" t="s">
        <v>2903</v>
      </c>
      <c r="E395" s="2" t="s">
        <v>2904</v>
      </c>
      <c r="F395" s="2">
        <v>22</v>
      </c>
      <c r="G395" s="2" t="s">
        <v>110</v>
      </c>
      <c r="H395" s="13">
        <v>22948382</v>
      </c>
      <c r="I395" s="13">
        <v>0</v>
      </c>
      <c r="J395" s="6">
        <v>42789</v>
      </c>
      <c r="K395" s="6">
        <v>42801</v>
      </c>
      <c r="L395" s="2" t="s">
        <v>2905</v>
      </c>
      <c r="M395" s="2" t="s">
        <v>32</v>
      </c>
      <c r="N395" s="2" t="s">
        <v>33</v>
      </c>
      <c r="O395" s="20" t="s">
        <v>34</v>
      </c>
      <c r="P395" s="2" t="s">
        <v>2906</v>
      </c>
      <c r="Q395" s="14" t="s">
        <v>2907</v>
      </c>
      <c r="R395" s="2" t="s">
        <v>2236</v>
      </c>
      <c r="S395" s="15">
        <v>1550</v>
      </c>
      <c r="T395" s="2" t="s">
        <v>325</v>
      </c>
      <c r="U395" s="2" t="s">
        <v>1301</v>
      </c>
      <c r="V395" s="2" t="s">
        <v>2236</v>
      </c>
      <c r="W395" s="2" t="s">
        <v>871</v>
      </c>
      <c r="Y395" s="2">
        <f t="shared" si="18"/>
        <v>2017</v>
      </c>
      <c r="Z395" s="6">
        <f t="shared" si="19"/>
        <v>43166</v>
      </c>
      <c r="AA395" s="2">
        <f t="shared" si="20"/>
        <v>2018</v>
      </c>
    </row>
    <row r="396" spans="1:27" x14ac:dyDescent="0.35">
      <c r="A396" s="10">
        <v>42790.469606481478</v>
      </c>
      <c r="B396" s="2" t="s">
        <v>2908</v>
      </c>
      <c r="C396" s="11" t="s">
        <v>2909</v>
      </c>
      <c r="D396" s="2" t="s">
        <v>2910</v>
      </c>
      <c r="E396" s="2" t="s">
        <v>2911</v>
      </c>
      <c r="F396" s="2">
        <v>57</v>
      </c>
      <c r="G396" s="2" t="s">
        <v>857</v>
      </c>
      <c r="H396" s="13">
        <v>77970598</v>
      </c>
      <c r="I396" s="13">
        <v>0</v>
      </c>
      <c r="J396" s="6">
        <v>42790</v>
      </c>
      <c r="K396" s="6">
        <v>42802</v>
      </c>
      <c r="L396" s="2" t="s">
        <v>2912</v>
      </c>
      <c r="M396" s="2" t="s">
        <v>32</v>
      </c>
      <c r="N396" s="2" t="s">
        <v>33</v>
      </c>
      <c r="O396" s="20" t="s">
        <v>34</v>
      </c>
      <c r="P396" s="2" t="s">
        <v>2913</v>
      </c>
      <c r="Q396" s="14" t="s">
        <v>2914</v>
      </c>
      <c r="R396" s="2" t="s">
        <v>2915</v>
      </c>
      <c r="S396" s="15">
        <v>10000</v>
      </c>
      <c r="T396" s="2" t="s">
        <v>325</v>
      </c>
      <c r="U396" s="2" t="s">
        <v>2916</v>
      </c>
      <c r="V396" s="2" t="s">
        <v>2917</v>
      </c>
      <c r="W396" s="2" t="s">
        <v>987</v>
      </c>
      <c r="Y396" s="2">
        <f t="shared" si="18"/>
        <v>2017</v>
      </c>
      <c r="Z396" s="6">
        <f t="shared" si="19"/>
        <v>43167</v>
      </c>
      <c r="AA396" s="2">
        <f t="shared" si="20"/>
        <v>2018</v>
      </c>
    </row>
    <row r="397" spans="1:27" x14ac:dyDescent="0.35">
      <c r="A397" s="10">
        <v>42790.476481481484</v>
      </c>
      <c r="B397" s="2" t="s">
        <v>2918</v>
      </c>
      <c r="C397" s="11" t="s">
        <v>2909</v>
      </c>
      <c r="D397" s="2" t="s">
        <v>2910</v>
      </c>
      <c r="E397" s="2" t="s">
        <v>2911</v>
      </c>
      <c r="F397" s="2">
        <v>57</v>
      </c>
      <c r="G397" s="2" t="s">
        <v>857</v>
      </c>
      <c r="H397" s="13">
        <v>77970598</v>
      </c>
      <c r="I397" s="13">
        <v>0</v>
      </c>
      <c r="J397" s="6">
        <v>42790</v>
      </c>
      <c r="K397" s="6">
        <v>42802</v>
      </c>
      <c r="L397" s="2" t="s">
        <v>2912</v>
      </c>
      <c r="M397" s="2" t="s">
        <v>32</v>
      </c>
      <c r="N397" s="2" t="s">
        <v>33</v>
      </c>
      <c r="O397" s="20" t="s">
        <v>34</v>
      </c>
      <c r="P397" s="2" t="s">
        <v>2913</v>
      </c>
      <c r="Q397" s="14" t="s">
        <v>2914</v>
      </c>
      <c r="R397" s="2" t="s">
        <v>2915</v>
      </c>
      <c r="S397" s="15">
        <v>4500</v>
      </c>
      <c r="T397" s="2" t="s">
        <v>325</v>
      </c>
      <c r="U397" s="2" t="s">
        <v>2919</v>
      </c>
      <c r="V397" s="2" t="s">
        <v>2920</v>
      </c>
      <c r="W397" s="2" t="s">
        <v>761</v>
      </c>
      <c r="Y397" s="2">
        <f t="shared" si="18"/>
        <v>2017</v>
      </c>
      <c r="Z397" s="6">
        <f t="shared" si="19"/>
        <v>43167</v>
      </c>
      <c r="AA397" s="2">
        <f t="shared" si="20"/>
        <v>2018</v>
      </c>
    </row>
    <row r="398" spans="1:27" x14ac:dyDescent="0.35">
      <c r="A398" s="10">
        <v>42790.516712962963</v>
      </c>
      <c r="B398" s="2" t="s">
        <v>2921</v>
      </c>
      <c r="C398" s="11" t="s">
        <v>1802</v>
      </c>
      <c r="D398" s="2" t="s">
        <v>1796</v>
      </c>
      <c r="E398" s="2" t="s">
        <v>2922</v>
      </c>
      <c r="F398" s="2">
        <v>19</v>
      </c>
      <c r="G398" s="2" t="s">
        <v>110</v>
      </c>
      <c r="H398" s="13">
        <v>75657985</v>
      </c>
      <c r="I398" s="13">
        <v>0</v>
      </c>
      <c r="J398" s="6">
        <v>42790</v>
      </c>
      <c r="K398" s="6">
        <v>42802</v>
      </c>
      <c r="L398" s="2" t="s">
        <v>2923</v>
      </c>
      <c r="M398" s="2" t="s">
        <v>32</v>
      </c>
      <c r="N398" s="2" t="s">
        <v>33</v>
      </c>
      <c r="O398" s="20" t="s">
        <v>34</v>
      </c>
      <c r="P398" s="2" t="s">
        <v>2924</v>
      </c>
      <c r="Q398" s="14" t="s">
        <v>2925</v>
      </c>
      <c r="R398" s="2" t="s">
        <v>2926</v>
      </c>
      <c r="S398" s="15">
        <v>3000</v>
      </c>
      <c r="T398" s="2" t="s">
        <v>325</v>
      </c>
      <c r="U398" s="2" t="s">
        <v>1795</v>
      </c>
      <c r="V398" s="2" t="s">
        <v>2926</v>
      </c>
      <c r="W398" s="2" t="s">
        <v>1085</v>
      </c>
      <c r="Y398" s="2">
        <f t="shared" si="18"/>
        <v>2017</v>
      </c>
      <c r="Z398" s="6">
        <f t="shared" si="19"/>
        <v>43167</v>
      </c>
      <c r="AA398" s="2">
        <f t="shared" si="20"/>
        <v>2018</v>
      </c>
    </row>
    <row r="399" spans="1:27" x14ac:dyDescent="0.35">
      <c r="A399" s="10">
        <v>42790.670983796299</v>
      </c>
      <c r="B399" s="2" t="s">
        <v>2927</v>
      </c>
      <c r="C399" s="11" t="s">
        <v>115</v>
      </c>
      <c r="D399" s="2" t="s">
        <v>2928</v>
      </c>
      <c r="E399" s="2" t="s">
        <v>117</v>
      </c>
      <c r="F399" s="2">
        <v>30</v>
      </c>
      <c r="G399" s="2" t="s">
        <v>118</v>
      </c>
      <c r="H399" s="13">
        <v>73961991</v>
      </c>
      <c r="I399" s="13">
        <v>0</v>
      </c>
      <c r="J399" s="6">
        <v>42790</v>
      </c>
      <c r="K399" s="6">
        <v>42802</v>
      </c>
      <c r="L399" s="2" t="s">
        <v>2929</v>
      </c>
      <c r="M399" s="2" t="s">
        <v>32</v>
      </c>
      <c r="N399" s="2" t="s">
        <v>33</v>
      </c>
      <c r="O399" s="20" t="s">
        <v>34</v>
      </c>
      <c r="P399" s="2" t="s">
        <v>120</v>
      </c>
      <c r="Q399" s="14" t="s">
        <v>121</v>
      </c>
      <c r="R399" s="2" t="s">
        <v>44</v>
      </c>
      <c r="S399" s="15">
        <v>5000</v>
      </c>
      <c r="T399" s="2">
        <v>0</v>
      </c>
      <c r="U399" s="2" t="s">
        <v>2930</v>
      </c>
      <c r="V399" s="2" t="s">
        <v>2931</v>
      </c>
      <c r="W399" s="2" t="s">
        <v>871</v>
      </c>
      <c r="Y399" s="2">
        <f t="shared" si="18"/>
        <v>2017</v>
      </c>
      <c r="Z399" s="6">
        <f t="shared" si="19"/>
        <v>43167</v>
      </c>
      <c r="AA399" s="2">
        <f t="shared" si="20"/>
        <v>2018</v>
      </c>
    </row>
    <row r="400" spans="1:27" x14ac:dyDescent="0.35">
      <c r="A400" s="10">
        <v>42790.766041666669</v>
      </c>
      <c r="B400" s="2" t="s">
        <v>2932</v>
      </c>
      <c r="C400" s="11" t="s">
        <v>2933</v>
      </c>
      <c r="D400" s="2" t="s">
        <v>2934</v>
      </c>
      <c r="E400" s="2" t="s">
        <v>277</v>
      </c>
      <c r="F400" s="2">
        <v>19</v>
      </c>
      <c r="G400" s="2" t="s">
        <v>110</v>
      </c>
      <c r="H400" s="13">
        <v>73961228</v>
      </c>
      <c r="I400" s="13">
        <v>0</v>
      </c>
      <c r="J400" s="6">
        <v>42790</v>
      </c>
      <c r="K400" s="6">
        <v>42802</v>
      </c>
      <c r="L400" s="2" t="s">
        <v>2935</v>
      </c>
      <c r="M400" s="2" t="s">
        <v>32</v>
      </c>
      <c r="N400" s="2" t="s">
        <v>33</v>
      </c>
      <c r="O400" s="20" t="s">
        <v>34</v>
      </c>
      <c r="P400" s="2" t="s">
        <v>407</v>
      </c>
      <c r="Q400" s="14" t="s">
        <v>2936</v>
      </c>
      <c r="R400" s="2" t="s">
        <v>2850</v>
      </c>
      <c r="S400" s="15">
        <v>5000</v>
      </c>
      <c r="T400" s="2" t="s">
        <v>325</v>
      </c>
      <c r="U400" s="2" t="s">
        <v>404</v>
      </c>
      <c r="V400" s="2" t="s">
        <v>2850</v>
      </c>
      <c r="W400" s="2" t="s">
        <v>1085</v>
      </c>
      <c r="Y400" s="2">
        <f t="shared" si="18"/>
        <v>2017</v>
      </c>
      <c r="Z400" s="6">
        <f t="shared" si="19"/>
        <v>43167</v>
      </c>
      <c r="AA400" s="2">
        <f t="shared" si="20"/>
        <v>2018</v>
      </c>
    </row>
    <row r="401" spans="1:27" x14ac:dyDescent="0.35">
      <c r="A401" s="10">
        <v>42790.771157407406</v>
      </c>
      <c r="B401" s="2" t="s">
        <v>2937</v>
      </c>
      <c r="C401" s="11" t="s">
        <v>2933</v>
      </c>
      <c r="D401" s="2" t="s">
        <v>2934</v>
      </c>
      <c r="E401" s="2" t="s">
        <v>277</v>
      </c>
      <c r="F401" s="2">
        <v>19</v>
      </c>
      <c r="G401" s="2" t="s">
        <v>110</v>
      </c>
      <c r="H401" s="13">
        <v>73961228</v>
      </c>
      <c r="I401" s="13">
        <v>0</v>
      </c>
      <c r="J401" s="6">
        <v>42790</v>
      </c>
      <c r="K401" s="6">
        <v>42802</v>
      </c>
      <c r="L401" s="2" t="s">
        <v>2935</v>
      </c>
      <c r="M401" s="2" t="s">
        <v>32</v>
      </c>
      <c r="N401" s="2" t="s">
        <v>33</v>
      </c>
      <c r="O401" s="20" t="s">
        <v>34</v>
      </c>
      <c r="P401" s="2" t="s">
        <v>407</v>
      </c>
      <c r="Q401" s="14" t="s">
        <v>2936</v>
      </c>
      <c r="R401" s="2" t="s">
        <v>2850</v>
      </c>
      <c r="S401" s="15">
        <v>1000</v>
      </c>
      <c r="T401" s="2" t="s">
        <v>325</v>
      </c>
      <c r="U401" s="2" t="s">
        <v>404</v>
      </c>
      <c r="V401" s="2" t="s">
        <v>2850</v>
      </c>
      <c r="W401" s="2" t="s">
        <v>1085</v>
      </c>
      <c r="Y401" s="2">
        <f t="shared" si="18"/>
        <v>2017</v>
      </c>
      <c r="Z401" s="6">
        <f t="shared" si="19"/>
        <v>43167</v>
      </c>
      <c r="AA401" s="2">
        <f t="shared" si="20"/>
        <v>2018</v>
      </c>
    </row>
    <row r="402" spans="1:27" x14ac:dyDescent="0.35">
      <c r="A402" s="10">
        <v>42794.69767361111</v>
      </c>
      <c r="B402" s="2" t="s">
        <v>2938</v>
      </c>
      <c r="C402" s="11" t="s">
        <v>2237</v>
      </c>
      <c r="D402" s="2" t="s">
        <v>2939</v>
      </c>
      <c r="E402" s="2" t="s">
        <v>2940</v>
      </c>
      <c r="F402" s="2">
        <v>45</v>
      </c>
      <c r="G402" s="2" t="s">
        <v>2941</v>
      </c>
      <c r="H402" s="13">
        <v>78539149</v>
      </c>
      <c r="I402" s="13">
        <v>22947447</v>
      </c>
      <c r="J402" s="6">
        <v>42794</v>
      </c>
      <c r="K402" s="6">
        <v>42804</v>
      </c>
      <c r="L402" s="2" t="s">
        <v>2942</v>
      </c>
      <c r="M402" s="2" t="s">
        <v>32</v>
      </c>
      <c r="N402" s="2" t="s">
        <v>33</v>
      </c>
      <c r="O402" s="20" t="s">
        <v>34</v>
      </c>
      <c r="P402" s="2" t="s">
        <v>2943</v>
      </c>
      <c r="Q402" s="14" t="s">
        <v>2944</v>
      </c>
      <c r="R402" s="2" t="s">
        <v>2945</v>
      </c>
      <c r="S402" s="15">
        <v>1500</v>
      </c>
      <c r="T402" s="2" t="s">
        <v>325</v>
      </c>
      <c r="U402" s="2" t="s">
        <v>2230</v>
      </c>
      <c r="V402" s="2" t="s">
        <v>2945</v>
      </c>
      <c r="W402" s="2" t="s">
        <v>871</v>
      </c>
      <c r="Y402" s="2">
        <f t="shared" si="18"/>
        <v>2017</v>
      </c>
      <c r="Z402" s="6">
        <f t="shared" si="19"/>
        <v>43169</v>
      </c>
      <c r="AA402" s="2">
        <f t="shared" si="20"/>
        <v>2018</v>
      </c>
    </row>
    <row r="403" spans="1:27" x14ac:dyDescent="0.35">
      <c r="A403" s="10">
        <v>42795.487719907411</v>
      </c>
      <c r="B403" s="2" t="s">
        <v>2946</v>
      </c>
      <c r="C403" s="11" t="s">
        <v>2947</v>
      </c>
      <c r="D403" s="2" t="s">
        <v>2948</v>
      </c>
      <c r="E403" s="2" t="s">
        <v>2949</v>
      </c>
      <c r="F403" s="2">
        <v>26</v>
      </c>
      <c r="G403" s="2" t="s">
        <v>2950</v>
      </c>
      <c r="H403" s="13">
        <v>70297055</v>
      </c>
      <c r="I403" s="13">
        <v>0</v>
      </c>
      <c r="J403" s="6">
        <v>42795</v>
      </c>
      <c r="K403" s="6">
        <v>42807</v>
      </c>
      <c r="L403" s="2" t="s">
        <v>1099</v>
      </c>
      <c r="M403" s="2" t="s">
        <v>498</v>
      </c>
      <c r="N403" s="2" t="s">
        <v>33</v>
      </c>
      <c r="O403" s="20" t="s">
        <v>34</v>
      </c>
      <c r="P403" s="2" t="s">
        <v>2951</v>
      </c>
      <c r="Q403" s="14" t="s">
        <v>2952</v>
      </c>
      <c r="R403" s="2" t="s">
        <v>613</v>
      </c>
      <c r="S403" s="15">
        <v>1000</v>
      </c>
      <c r="T403" s="2" t="s">
        <v>37</v>
      </c>
      <c r="U403" s="2" t="s">
        <v>2953</v>
      </c>
      <c r="V403" s="2" t="s">
        <v>2954</v>
      </c>
      <c r="W403" s="2" t="s">
        <v>263</v>
      </c>
      <c r="Y403" s="2">
        <f t="shared" si="18"/>
        <v>2017</v>
      </c>
      <c r="Z403" s="6">
        <f t="shared" si="19"/>
        <v>43172</v>
      </c>
      <c r="AA403" s="2">
        <f t="shared" si="20"/>
        <v>2018</v>
      </c>
    </row>
    <row r="404" spans="1:27" x14ac:dyDescent="0.35">
      <c r="A404" s="10">
        <v>42795.51630787037</v>
      </c>
      <c r="B404" s="2" t="s">
        <v>2955</v>
      </c>
      <c r="C404" s="11" t="s">
        <v>1509</v>
      </c>
      <c r="D404" s="2" t="s">
        <v>2956</v>
      </c>
      <c r="E404" s="2" t="s">
        <v>2957</v>
      </c>
      <c r="F404" s="2">
        <v>23</v>
      </c>
      <c r="G404" s="2" t="s">
        <v>110</v>
      </c>
      <c r="H404" s="13">
        <v>76055418</v>
      </c>
      <c r="I404" s="13">
        <v>0</v>
      </c>
      <c r="J404" s="6">
        <v>42795</v>
      </c>
      <c r="K404" s="6">
        <v>42807</v>
      </c>
      <c r="L404" s="2" t="s">
        <v>2958</v>
      </c>
      <c r="M404" s="2" t="s">
        <v>32</v>
      </c>
      <c r="N404" s="2" t="s">
        <v>33</v>
      </c>
      <c r="O404" s="20" t="s">
        <v>34</v>
      </c>
      <c r="P404" s="2" t="s">
        <v>2959</v>
      </c>
      <c r="Q404" s="14" t="s">
        <v>2960</v>
      </c>
      <c r="R404" s="2" t="s">
        <v>1498</v>
      </c>
      <c r="S404" s="15">
        <v>1000</v>
      </c>
      <c r="T404" s="2" t="s">
        <v>325</v>
      </c>
      <c r="U404" s="2" t="s">
        <v>1502</v>
      </c>
      <c r="V404" s="2" t="s">
        <v>2961</v>
      </c>
      <c r="W404" s="2" t="s">
        <v>263</v>
      </c>
      <c r="Y404" s="2">
        <f t="shared" si="18"/>
        <v>2017</v>
      </c>
      <c r="Z404" s="6">
        <f t="shared" si="19"/>
        <v>43172</v>
      </c>
      <c r="AA404" s="2">
        <f t="shared" si="20"/>
        <v>2018</v>
      </c>
    </row>
    <row r="405" spans="1:27" x14ac:dyDescent="0.35">
      <c r="A405" s="10">
        <v>42795.629525462966</v>
      </c>
      <c r="B405" s="2" t="s">
        <v>2962</v>
      </c>
      <c r="C405" s="11" t="s">
        <v>2963</v>
      </c>
      <c r="D405" s="2" t="s">
        <v>2964</v>
      </c>
      <c r="E405" s="2" t="s">
        <v>2965</v>
      </c>
      <c r="F405" s="2">
        <v>39</v>
      </c>
      <c r="G405" s="2" t="s">
        <v>1826</v>
      </c>
      <c r="H405" s="13" t="s">
        <v>2966</v>
      </c>
      <c r="I405" s="13">
        <v>22971440</v>
      </c>
      <c r="J405" s="6">
        <v>42795</v>
      </c>
      <c r="K405" s="6">
        <v>42807</v>
      </c>
      <c r="L405" s="2" t="s">
        <v>2967</v>
      </c>
      <c r="M405" s="2" t="s">
        <v>32</v>
      </c>
      <c r="N405" s="2" t="s">
        <v>33</v>
      </c>
      <c r="O405" s="20" t="s">
        <v>34</v>
      </c>
      <c r="P405" s="2" t="s">
        <v>2968</v>
      </c>
      <c r="Q405" s="14" t="s">
        <v>2969</v>
      </c>
      <c r="R405" s="2" t="s">
        <v>692</v>
      </c>
      <c r="S405" s="15">
        <v>3000</v>
      </c>
      <c r="T405" s="2" t="s">
        <v>37</v>
      </c>
      <c r="U405" s="2" t="s">
        <v>2970</v>
      </c>
      <c r="V405" s="2" t="s">
        <v>2971</v>
      </c>
      <c r="W405" s="2" t="s">
        <v>937</v>
      </c>
      <c r="Y405" s="2">
        <f t="shared" si="18"/>
        <v>2017</v>
      </c>
      <c r="Z405" s="6">
        <f t="shared" si="19"/>
        <v>43172</v>
      </c>
      <c r="AA405" s="2">
        <f t="shared" si="20"/>
        <v>2018</v>
      </c>
    </row>
    <row r="406" spans="1:27" x14ac:dyDescent="0.35">
      <c r="A406" s="10">
        <v>42795.710381944446</v>
      </c>
      <c r="B406" s="2" t="s">
        <v>2972</v>
      </c>
      <c r="C406" s="11">
        <v>42571447</v>
      </c>
      <c r="D406" s="2" t="s">
        <v>2973</v>
      </c>
      <c r="E406" s="2" t="s">
        <v>2974</v>
      </c>
      <c r="F406" s="2">
        <v>32</v>
      </c>
      <c r="G406" s="2">
        <v>0</v>
      </c>
      <c r="H406" s="13" t="s">
        <v>918</v>
      </c>
      <c r="I406" s="13">
        <v>0</v>
      </c>
      <c r="J406" s="6">
        <v>42765</v>
      </c>
      <c r="K406" s="6">
        <v>42775</v>
      </c>
      <c r="L406" s="2" t="s">
        <v>2975</v>
      </c>
      <c r="M406" s="2" t="s">
        <v>51</v>
      </c>
      <c r="N406" s="2" t="s">
        <v>147</v>
      </c>
      <c r="O406" s="20" t="s">
        <v>148</v>
      </c>
      <c r="P406" s="2" t="s">
        <v>2976</v>
      </c>
      <c r="Q406" s="14">
        <v>0</v>
      </c>
      <c r="R406" s="2" t="s">
        <v>2977</v>
      </c>
      <c r="S406" s="15">
        <v>3500</v>
      </c>
      <c r="T406" s="2" t="s">
        <v>325</v>
      </c>
      <c r="U406" s="2">
        <v>41547189</v>
      </c>
      <c r="V406" s="2" t="s">
        <v>2978</v>
      </c>
      <c r="W406" s="2" t="s">
        <v>65</v>
      </c>
      <c r="X406" s="2" t="s">
        <v>170</v>
      </c>
      <c r="Y406" s="2">
        <f t="shared" si="18"/>
        <v>2017</v>
      </c>
      <c r="Z406" s="6">
        <f t="shared" si="19"/>
        <v>43140</v>
      </c>
      <c r="AA406" s="2">
        <f t="shared" si="20"/>
        <v>2018</v>
      </c>
    </row>
    <row r="407" spans="1:27" x14ac:dyDescent="0.35">
      <c r="A407" s="10">
        <v>42795.710381944446</v>
      </c>
      <c r="B407" s="2" t="s">
        <v>2972</v>
      </c>
      <c r="C407" s="11">
        <v>42571447</v>
      </c>
      <c r="D407" s="2" t="s">
        <v>2973</v>
      </c>
      <c r="E407" s="2" t="s">
        <v>2974</v>
      </c>
      <c r="F407" s="2">
        <v>32</v>
      </c>
      <c r="G407" s="2">
        <v>0</v>
      </c>
      <c r="H407" s="13" t="s">
        <v>918</v>
      </c>
      <c r="I407" s="13">
        <v>0</v>
      </c>
      <c r="J407" s="6">
        <v>42765</v>
      </c>
      <c r="K407" s="6">
        <v>42775</v>
      </c>
      <c r="L407" s="2" t="s">
        <v>2975</v>
      </c>
      <c r="M407" s="2" t="s">
        <v>51</v>
      </c>
      <c r="N407" s="2" t="s">
        <v>147</v>
      </c>
      <c r="O407" s="20" t="s">
        <v>148</v>
      </c>
      <c r="P407" s="2" t="s">
        <v>2976</v>
      </c>
      <c r="Q407" s="14">
        <v>0</v>
      </c>
      <c r="R407" s="2" t="s">
        <v>2977</v>
      </c>
      <c r="S407" s="15">
        <v>3500</v>
      </c>
      <c r="T407" s="2" t="s">
        <v>325</v>
      </c>
      <c r="U407" s="2">
        <v>41547189</v>
      </c>
      <c r="V407" s="2" t="s">
        <v>2978</v>
      </c>
      <c r="W407" s="2" t="s">
        <v>65</v>
      </c>
      <c r="X407" s="2" t="s">
        <v>170</v>
      </c>
      <c r="Y407" s="2">
        <f t="shared" si="18"/>
        <v>2017</v>
      </c>
      <c r="Z407" s="6">
        <f t="shared" si="19"/>
        <v>43140</v>
      </c>
      <c r="AA407" s="2">
        <f t="shared" si="20"/>
        <v>2018</v>
      </c>
    </row>
    <row r="408" spans="1:27" x14ac:dyDescent="0.35">
      <c r="A408" s="10">
        <v>42795.72550925926</v>
      </c>
      <c r="B408" s="2" t="s">
        <v>2979</v>
      </c>
      <c r="C408" s="11">
        <v>40169903</v>
      </c>
      <c r="D408" s="2" t="s">
        <v>2980</v>
      </c>
      <c r="E408" s="2" t="s">
        <v>2981</v>
      </c>
      <c r="F408" s="2">
        <v>38</v>
      </c>
      <c r="G408" s="2">
        <v>0</v>
      </c>
      <c r="H408" s="13">
        <v>0</v>
      </c>
      <c r="I408" s="13">
        <v>0</v>
      </c>
      <c r="J408" s="6">
        <v>42775</v>
      </c>
      <c r="K408" s="6">
        <v>42787</v>
      </c>
      <c r="L408" s="2" t="s">
        <v>2982</v>
      </c>
      <c r="M408" s="2" t="s">
        <v>2983</v>
      </c>
      <c r="N408" s="2" t="s">
        <v>147</v>
      </c>
      <c r="O408" s="20" t="s">
        <v>148</v>
      </c>
      <c r="P408" s="2" t="s">
        <v>2976</v>
      </c>
      <c r="Q408" s="14">
        <v>0</v>
      </c>
      <c r="R408" s="2" t="s">
        <v>2977</v>
      </c>
      <c r="S408" s="15">
        <v>11000</v>
      </c>
      <c r="T408" s="2" t="s">
        <v>325</v>
      </c>
      <c r="U408" s="2">
        <v>40351541</v>
      </c>
      <c r="V408" s="2" t="s">
        <v>2984</v>
      </c>
      <c r="W408" s="2" t="s">
        <v>871</v>
      </c>
      <c r="Y408" s="2">
        <f t="shared" si="18"/>
        <v>2017</v>
      </c>
      <c r="Z408" s="6">
        <f t="shared" si="19"/>
        <v>43152</v>
      </c>
      <c r="AA408" s="2">
        <f t="shared" si="20"/>
        <v>2018</v>
      </c>
    </row>
    <row r="409" spans="1:27" x14ac:dyDescent="0.35">
      <c r="A409" s="10">
        <v>42796.404918981483</v>
      </c>
      <c r="B409" s="2" t="s">
        <v>2985</v>
      </c>
      <c r="C409" s="11">
        <v>41636499</v>
      </c>
      <c r="D409" s="2" t="s">
        <v>2986</v>
      </c>
      <c r="E409" s="2" t="s">
        <v>2987</v>
      </c>
      <c r="F409" s="2">
        <v>34</v>
      </c>
      <c r="G409" s="2">
        <v>0</v>
      </c>
      <c r="H409" s="13">
        <v>0</v>
      </c>
      <c r="I409" s="13">
        <v>0</v>
      </c>
      <c r="J409" s="6">
        <v>42761</v>
      </c>
      <c r="K409" s="6">
        <v>42773</v>
      </c>
      <c r="L409" s="2" t="s">
        <v>919</v>
      </c>
      <c r="M409" s="2" t="s">
        <v>920</v>
      </c>
      <c r="N409" s="2" t="s">
        <v>147</v>
      </c>
      <c r="O409" s="20" t="s">
        <v>148</v>
      </c>
      <c r="P409" s="2" t="s">
        <v>2976</v>
      </c>
      <c r="Q409" s="14">
        <v>0</v>
      </c>
      <c r="R409" s="2" t="s">
        <v>2977</v>
      </c>
      <c r="S409" s="15">
        <v>50000</v>
      </c>
      <c r="T409" s="2" t="s">
        <v>325</v>
      </c>
      <c r="U409" s="2">
        <v>6695972</v>
      </c>
      <c r="V409" s="2" t="s">
        <v>2988</v>
      </c>
      <c r="W409" s="2" t="s">
        <v>65</v>
      </c>
      <c r="Y409" s="2">
        <f t="shared" si="18"/>
        <v>2017</v>
      </c>
      <c r="Z409" s="6">
        <f t="shared" si="19"/>
        <v>43138</v>
      </c>
      <c r="AA409" s="2">
        <f t="shared" si="20"/>
        <v>2018</v>
      </c>
    </row>
    <row r="410" spans="1:27" x14ac:dyDescent="0.35">
      <c r="A410" s="10">
        <v>42796.515879629631</v>
      </c>
      <c r="B410" s="2" t="s">
        <v>2989</v>
      </c>
      <c r="C410" s="11">
        <v>10984</v>
      </c>
      <c r="D410" s="2" t="s">
        <v>2990</v>
      </c>
      <c r="E410" s="2" t="s">
        <v>2991</v>
      </c>
      <c r="F410" s="2">
        <v>57</v>
      </c>
      <c r="G410" s="2" t="s">
        <v>2992</v>
      </c>
      <c r="H410" s="13">
        <v>25193929</v>
      </c>
      <c r="I410" s="13">
        <v>76812435</v>
      </c>
      <c r="J410" s="6">
        <v>42796</v>
      </c>
      <c r="K410" s="6">
        <v>42808</v>
      </c>
      <c r="L410" s="2" t="s">
        <v>2993</v>
      </c>
      <c r="M410" s="2" t="s">
        <v>32</v>
      </c>
      <c r="N410" s="2" t="s">
        <v>33</v>
      </c>
      <c r="O410" s="20" t="s">
        <v>139</v>
      </c>
      <c r="P410" s="2" t="s">
        <v>2994</v>
      </c>
      <c r="Q410" s="14" t="s">
        <v>2995</v>
      </c>
      <c r="R410" s="2" t="s">
        <v>2996</v>
      </c>
      <c r="S410" s="15">
        <v>1000</v>
      </c>
      <c r="T410" s="2" t="s">
        <v>325</v>
      </c>
      <c r="U410" s="2" t="s">
        <v>2997</v>
      </c>
      <c r="V410" s="2" t="s">
        <v>2998</v>
      </c>
      <c r="W410" s="2" t="s">
        <v>987</v>
      </c>
      <c r="Y410" s="2">
        <f t="shared" si="18"/>
        <v>2017</v>
      </c>
      <c r="Z410" s="6">
        <f t="shared" si="19"/>
        <v>43173</v>
      </c>
      <c r="AA410" s="2">
        <f t="shared" si="20"/>
        <v>2018</v>
      </c>
    </row>
    <row r="411" spans="1:27" x14ac:dyDescent="0.35">
      <c r="A411" s="10">
        <v>42796.582511574074</v>
      </c>
      <c r="B411" s="2" t="s">
        <v>2999</v>
      </c>
      <c r="C411" s="11" t="s">
        <v>3000</v>
      </c>
      <c r="D411" s="2" t="s">
        <v>3001</v>
      </c>
      <c r="E411" s="2" t="s">
        <v>3002</v>
      </c>
      <c r="F411" s="2">
        <v>40</v>
      </c>
      <c r="G411" s="2" t="s">
        <v>312</v>
      </c>
      <c r="H411" s="13">
        <v>72361053</v>
      </c>
      <c r="I411" s="13">
        <v>0</v>
      </c>
      <c r="J411" s="6">
        <v>42796</v>
      </c>
      <c r="K411" s="6">
        <v>42808</v>
      </c>
      <c r="L411" s="2" t="s">
        <v>3003</v>
      </c>
      <c r="M411" s="2" t="s">
        <v>32</v>
      </c>
      <c r="N411" s="2" t="s">
        <v>33</v>
      </c>
      <c r="O411" s="20" t="s">
        <v>34</v>
      </c>
      <c r="P411" s="2" t="s">
        <v>3004</v>
      </c>
      <c r="Q411" s="14" t="s">
        <v>3005</v>
      </c>
      <c r="R411" s="2" t="s">
        <v>1530</v>
      </c>
      <c r="S411" s="15">
        <v>1000</v>
      </c>
      <c r="T411" s="2" t="s">
        <v>325</v>
      </c>
      <c r="U411" s="2" t="s">
        <v>3006</v>
      </c>
      <c r="V411" s="2" t="s">
        <v>3007</v>
      </c>
      <c r="W411" s="2" t="s">
        <v>3008</v>
      </c>
      <c r="Y411" s="2">
        <f t="shared" si="18"/>
        <v>2017</v>
      </c>
      <c r="Z411" s="6">
        <f t="shared" si="19"/>
        <v>43173</v>
      </c>
      <c r="AA411" s="2">
        <f t="shared" si="20"/>
        <v>2018</v>
      </c>
    </row>
    <row r="412" spans="1:27" x14ac:dyDescent="0.35">
      <c r="A412" s="10">
        <v>42796.601388888892</v>
      </c>
      <c r="B412" s="2" t="s">
        <v>3009</v>
      </c>
      <c r="C412" s="11" t="s">
        <v>3010</v>
      </c>
      <c r="D412" s="2" t="s">
        <v>3011</v>
      </c>
      <c r="E412" s="2" t="s">
        <v>3012</v>
      </c>
      <c r="F412" s="2">
        <v>26</v>
      </c>
      <c r="G412" s="2" t="s">
        <v>70</v>
      </c>
      <c r="H412" s="13">
        <v>73963853</v>
      </c>
      <c r="I412" s="13">
        <v>0</v>
      </c>
      <c r="J412" s="6">
        <v>42796</v>
      </c>
      <c r="K412" s="6">
        <v>42808</v>
      </c>
      <c r="L412" s="2" t="s">
        <v>3013</v>
      </c>
      <c r="M412" s="2" t="s">
        <v>32</v>
      </c>
      <c r="N412" s="2" t="s">
        <v>33</v>
      </c>
      <c r="O412" s="20" t="s">
        <v>34</v>
      </c>
      <c r="P412" s="2" t="s">
        <v>3014</v>
      </c>
      <c r="Q412" s="14" t="s">
        <v>3015</v>
      </c>
      <c r="R412" s="2" t="s">
        <v>870</v>
      </c>
      <c r="S412" s="15">
        <v>3000</v>
      </c>
      <c r="T412" s="2" t="s">
        <v>325</v>
      </c>
      <c r="U412" s="2" t="s">
        <v>3016</v>
      </c>
      <c r="V412" s="2" t="s">
        <v>3017</v>
      </c>
      <c r="W412" s="2" t="s">
        <v>65</v>
      </c>
      <c r="Y412" s="2">
        <f t="shared" si="18"/>
        <v>2017</v>
      </c>
      <c r="Z412" s="6">
        <f t="shared" si="19"/>
        <v>43173</v>
      </c>
      <c r="AA412" s="2">
        <f t="shared" si="20"/>
        <v>2018</v>
      </c>
    </row>
    <row r="413" spans="1:27" x14ac:dyDescent="0.35">
      <c r="A413" s="10">
        <v>42796.65488425926</v>
      </c>
      <c r="B413" s="2" t="s">
        <v>3018</v>
      </c>
      <c r="C413" s="11" t="s">
        <v>1839</v>
      </c>
      <c r="D413" s="2" t="s">
        <v>3019</v>
      </c>
      <c r="E413" s="2" t="s">
        <v>1902</v>
      </c>
      <c r="F413" s="2">
        <v>29</v>
      </c>
      <c r="G413" s="2" t="s">
        <v>110</v>
      </c>
      <c r="H413" s="13">
        <v>75180176</v>
      </c>
      <c r="I413" s="13">
        <v>0</v>
      </c>
      <c r="J413" s="6">
        <v>42796</v>
      </c>
      <c r="K413" s="6">
        <v>42808</v>
      </c>
      <c r="L413" s="2" t="s">
        <v>3020</v>
      </c>
      <c r="M413" s="2" t="s">
        <v>51</v>
      </c>
      <c r="N413" s="2" t="s">
        <v>33</v>
      </c>
      <c r="O413" s="20" t="s">
        <v>34</v>
      </c>
      <c r="P413" s="2" t="s">
        <v>3021</v>
      </c>
      <c r="Q413" s="14" t="s">
        <v>3022</v>
      </c>
      <c r="R413" s="2" t="s">
        <v>3023</v>
      </c>
      <c r="S413" s="15">
        <v>3000</v>
      </c>
      <c r="T413" s="2" t="s">
        <v>325</v>
      </c>
      <c r="U413" s="2" t="s">
        <v>1833</v>
      </c>
      <c r="V413" s="2" t="s">
        <v>3023</v>
      </c>
      <c r="W413" s="2" t="s">
        <v>3024</v>
      </c>
      <c r="Y413" s="2">
        <f t="shared" si="18"/>
        <v>2017</v>
      </c>
      <c r="Z413" s="6">
        <f t="shared" si="19"/>
        <v>43173</v>
      </c>
      <c r="AA413" s="2">
        <f t="shared" si="20"/>
        <v>2018</v>
      </c>
    </row>
    <row r="414" spans="1:27" x14ac:dyDescent="0.35">
      <c r="A414" s="10">
        <v>42796.660266203704</v>
      </c>
      <c r="B414" s="2" t="s">
        <v>3025</v>
      </c>
      <c r="C414" s="11" t="s">
        <v>1833</v>
      </c>
      <c r="D414" s="2" t="s">
        <v>1834</v>
      </c>
      <c r="E414" s="2" t="s">
        <v>1835</v>
      </c>
      <c r="F414" s="2">
        <v>28</v>
      </c>
      <c r="G414" s="2" t="s">
        <v>110</v>
      </c>
      <c r="H414" s="13">
        <v>74786562</v>
      </c>
      <c r="I414" s="13">
        <v>75180176</v>
      </c>
      <c r="J414" s="6">
        <v>42796</v>
      </c>
      <c r="K414" s="6">
        <v>42808</v>
      </c>
      <c r="L414" s="2" t="s">
        <v>1836</v>
      </c>
      <c r="M414" s="2" t="s">
        <v>51</v>
      </c>
      <c r="N414" s="2" t="s">
        <v>33</v>
      </c>
      <c r="O414" s="20" t="s">
        <v>34</v>
      </c>
      <c r="P414" s="2" t="s">
        <v>1837</v>
      </c>
      <c r="Q414" s="14" t="s">
        <v>1838</v>
      </c>
      <c r="R414" s="2" t="s">
        <v>44</v>
      </c>
      <c r="S414" s="15">
        <v>3000</v>
      </c>
      <c r="T414" s="2">
        <v>0</v>
      </c>
      <c r="U414" s="2" t="s">
        <v>1839</v>
      </c>
      <c r="V414" s="2" t="s">
        <v>1840</v>
      </c>
      <c r="W414" s="2" t="s">
        <v>998</v>
      </c>
      <c r="Y414" s="2">
        <f t="shared" si="18"/>
        <v>2017</v>
      </c>
      <c r="Z414" s="6">
        <f t="shared" si="19"/>
        <v>43173</v>
      </c>
      <c r="AA414" s="2">
        <f t="shared" si="20"/>
        <v>2018</v>
      </c>
    </row>
    <row r="415" spans="1:27" x14ac:dyDescent="0.35">
      <c r="A415" s="10">
        <v>42796.693796296298</v>
      </c>
      <c r="B415" s="2" t="s">
        <v>3026</v>
      </c>
      <c r="C415" s="11" t="s">
        <v>3027</v>
      </c>
      <c r="D415" s="2" t="s">
        <v>3028</v>
      </c>
      <c r="E415" s="2" t="s">
        <v>3029</v>
      </c>
      <c r="F415" s="2">
        <v>27</v>
      </c>
      <c r="G415" s="2" t="s">
        <v>70</v>
      </c>
      <c r="H415" s="13">
        <v>77524150</v>
      </c>
      <c r="I415" s="13">
        <v>0</v>
      </c>
      <c r="J415" s="6">
        <v>42796</v>
      </c>
      <c r="K415" s="6">
        <v>42808</v>
      </c>
      <c r="L415" s="2" t="s">
        <v>3030</v>
      </c>
      <c r="M415" s="2" t="s">
        <v>32</v>
      </c>
      <c r="N415" s="2" t="s">
        <v>33</v>
      </c>
      <c r="O415" s="20" t="s">
        <v>34</v>
      </c>
      <c r="P415" s="2" t="s">
        <v>3031</v>
      </c>
      <c r="Q415" s="14" t="s">
        <v>3032</v>
      </c>
      <c r="R415" s="2" t="s">
        <v>3033</v>
      </c>
      <c r="S415" s="15">
        <v>1000</v>
      </c>
      <c r="T415" s="2" t="s">
        <v>325</v>
      </c>
      <c r="U415" s="2" t="s">
        <v>1223</v>
      </c>
      <c r="V415" s="2" t="s">
        <v>3033</v>
      </c>
      <c r="W415" s="2" t="s">
        <v>263</v>
      </c>
      <c r="Y415" s="2">
        <f t="shared" si="18"/>
        <v>2017</v>
      </c>
      <c r="Z415" s="6">
        <f t="shared" si="19"/>
        <v>43173</v>
      </c>
      <c r="AA415" s="2">
        <f t="shared" si="20"/>
        <v>2018</v>
      </c>
    </row>
    <row r="416" spans="1:27" x14ac:dyDescent="0.35">
      <c r="A416" s="10">
        <v>42796.708912037036</v>
      </c>
      <c r="B416" s="2" t="s">
        <v>3034</v>
      </c>
      <c r="C416" s="11" t="s">
        <v>3035</v>
      </c>
      <c r="D416" s="2" t="s">
        <v>3036</v>
      </c>
      <c r="E416" s="2" t="s">
        <v>3037</v>
      </c>
      <c r="F416" s="2">
        <v>46</v>
      </c>
      <c r="G416" s="2" t="s">
        <v>70</v>
      </c>
      <c r="H416" s="13">
        <v>70869185</v>
      </c>
      <c r="I416" s="13">
        <v>0</v>
      </c>
      <c r="J416" s="6">
        <v>42796</v>
      </c>
      <c r="K416" s="6">
        <v>42808</v>
      </c>
      <c r="L416" s="2" t="s">
        <v>3038</v>
      </c>
      <c r="M416" s="2" t="s">
        <v>32</v>
      </c>
      <c r="N416" s="2" t="s">
        <v>33</v>
      </c>
      <c r="O416" s="20" t="s">
        <v>32</v>
      </c>
      <c r="P416" s="2" t="s">
        <v>3039</v>
      </c>
      <c r="Q416" s="14" t="s">
        <v>3040</v>
      </c>
      <c r="R416" s="2" t="s">
        <v>3041</v>
      </c>
      <c r="S416" s="15">
        <v>1000</v>
      </c>
      <c r="T416" s="2" t="s">
        <v>325</v>
      </c>
      <c r="U416" s="2" t="s">
        <v>3042</v>
      </c>
      <c r="V416" s="2" t="s">
        <v>3043</v>
      </c>
      <c r="W416" s="2" t="s">
        <v>65</v>
      </c>
      <c r="Y416" s="2">
        <f t="shared" si="18"/>
        <v>2017</v>
      </c>
      <c r="Z416" s="6">
        <f t="shared" si="19"/>
        <v>43173</v>
      </c>
      <c r="AA416" s="2">
        <f t="shared" si="20"/>
        <v>2018</v>
      </c>
    </row>
    <row r="417" spans="1:27" x14ac:dyDescent="0.35">
      <c r="A417" s="10">
        <v>42796.739155092589</v>
      </c>
      <c r="B417" s="2" t="s">
        <v>3044</v>
      </c>
      <c r="C417" s="11" t="s">
        <v>3045</v>
      </c>
      <c r="D417" s="2" t="s">
        <v>3046</v>
      </c>
      <c r="E417" s="2" t="s">
        <v>3047</v>
      </c>
      <c r="F417" s="2">
        <v>46</v>
      </c>
      <c r="G417" s="2" t="s">
        <v>1867</v>
      </c>
      <c r="H417" s="13">
        <v>74503379</v>
      </c>
      <c r="I417" s="13">
        <v>0</v>
      </c>
      <c r="J417" s="6">
        <v>42796</v>
      </c>
      <c r="K417" s="6">
        <v>42808</v>
      </c>
      <c r="L417" s="2" t="s">
        <v>3048</v>
      </c>
      <c r="M417" s="2" t="s">
        <v>32</v>
      </c>
      <c r="N417" s="2" t="s">
        <v>33</v>
      </c>
      <c r="O417" s="20" t="s">
        <v>34</v>
      </c>
      <c r="P417" s="2" t="s">
        <v>3049</v>
      </c>
      <c r="Q417" s="14" t="s">
        <v>3050</v>
      </c>
      <c r="R417" s="2" t="s">
        <v>1733</v>
      </c>
      <c r="S417" s="15">
        <v>2000</v>
      </c>
      <c r="T417" s="2" t="s">
        <v>325</v>
      </c>
      <c r="U417" s="2" t="s">
        <v>3051</v>
      </c>
      <c r="V417" s="2" t="s">
        <v>3052</v>
      </c>
      <c r="W417" s="2" t="s">
        <v>263</v>
      </c>
      <c r="Y417" s="2">
        <f t="shared" si="18"/>
        <v>2017</v>
      </c>
      <c r="Z417" s="6">
        <f t="shared" si="19"/>
        <v>43173</v>
      </c>
      <c r="AA417" s="2">
        <f t="shared" si="20"/>
        <v>2018</v>
      </c>
    </row>
    <row r="418" spans="1:27" x14ac:dyDescent="0.35">
      <c r="A418" s="10">
        <v>42800.719444444447</v>
      </c>
      <c r="B418" s="2" t="s">
        <v>3053</v>
      </c>
      <c r="C418" s="11" t="s">
        <v>3054</v>
      </c>
      <c r="D418" s="2" t="s">
        <v>3055</v>
      </c>
      <c r="E418" s="2" t="s">
        <v>3056</v>
      </c>
      <c r="F418" s="2">
        <v>27</v>
      </c>
      <c r="G418" s="2" t="s">
        <v>70</v>
      </c>
      <c r="H418" s="13">
        <v>72540672</v>
      </c>
      <c r="I418" s="13">
        <v>0</v>
      </c>
      <c r="J418" s="6">
        <v>42800</v>
      </c>
      <c r="K418" s="6">
        <v>42810</v>
      </c>
      <c r="L418" s="2" t="s">
        <v>3057</v>
      </c>
      <c r="M418" s="2" t="s">
        <v>1117</v>
      </c>
      <c r="N418" s="2" t="s">
        <v>33</v>
      </c>
      <c r="O418" s="20" t="s">
        <v>34</v>
      </c>
      <c r="P418" s="2" t="s">
        <v>3058</v>
      </c>
      <c r="Q418" s="14" t="s">
        <v>3059</v>
      </c>
      <c r="R418" s="2" t="s">
        <v>613</v>
      </c>
      <c r="S418" s="15">
        <v>1000</v>
      </c>
      <c r="T418" s="2" t="s">
        <v>37</v>
      </c>
      <c r="U418" s="2" t="s">
        <v>3060</v>
      </c>
      <c r="V418" s="2" t="s">
        <v>3061</v>
      </c>
      <c r="W418" s="2" t="s">
        <v>263</v>
      </c>
      <c r="Y418" s="2">
        <f t="shared" si="18"/>
        <v>2017</v>
      </c>
      <c r="Z418" s="6">
        <f t="shared" si="19"/>
        <v>43175</v>
      </c>
      <c r="AA418" s="2">
        <f t="shared" si="20"/>
        <v>2018</v>
      </c>
    </row>
    <row r="419" spans="1:27" x14ac:dyDescent="0.35">
      <c r="A419" s="10">
        <v>42802.419953703706</v>
      </c>
      <c r="B419" s="2" t="s">
        <v>3062</v>
      </c>
      <c r="C419" s="11" t="s">
        <v>176</v>
      </c>
      <c r="D419" s="2" t="s">
        <v>177</v>
      </c>
      <c r="E419" s="2" t="s">
        <v>178</v>
      </c>
      <c r="F419" s="2">
        <v>30</v>
      </c>
      <c r="G419" s="2" t="s">
        <v>70</v>
      </c>
      <c r="H419" s="13">
        <v>73961979</v>
      </c>
      <c r="I419" s="13">
        <v>0</v>
      </c>
      <c r="J419" s="6">
        <v>42802</v>
      </c>
      <c r="K419" s="6">
        <v>42814</v>
      </c>
      <c r="L419" s="2" t="s">
        <v>655</v>
      </c>
      <c r="M419" s="2" t="s">
        <v>32</v>
      </c>
      <c r="N419" s="2" t="s">
        <v>33</v>
      </c>
      <c r="O419" s="20" t="s">
        <v>34</v>
      </c>
      <c r="P419" s="2" t="s">
        <v>656</v>
      </c>
      <c r="Q419" s="14" t="s">
        <v>1183</v>
      </c>
      <c r="R419" s="2" t="s">
        <v>44</v>
      </c>
      <c r="S419" s="15">
        <v>4000</v>
      </c>
      <c r="T419" s="2">
        <v>0</v>
      </c>
      <c r="U419" s="2" t="s">
        <v>1184</v>
      </c>
      <c r="V419" s="2" t="s">
        <v>1185</v>
      </c>
      <c r="W419" s="2" t="s">
        <v>263</v>
      </c>
      <c r="Y419" s="2">
        <f t="shared" si="18"/>
        <v>2017</v>
      </c>
      <c r="Z419" s="6">
        <f t="shared" si="19"/>
        <v>43179</v>
      </c>
      <c r="AA419" s="2">
        <f t="shared" si="20"/>
        <v>2018</v>
      </c>
    </row>
    <row r="420" spans="1:27" x14ac:dyDescent="0.35">
      <c r="A420" s="10">
        <v>42802.496747685182</v>
      </c>
      <c r="B420" s="2" t="s">
        <v>3063</v>
      </c>
      <c r="C420" s="11" t="s">
        <v>3064</v>
      </c>
      <c r="D420" s="2" t="s">
        <v>3065</v>
      </c>
      <c r="E420" s="2" t="s">
        <v>3066</v>
      </c>
      <c r="F420" s="2">
        <v>35</v>
      </c>
      <c r="G420" s="2" t="s">
        <v>70</v>
      </c>
      <c r="H420" s="13">
        <v>73181080</v>
      </c>
      <c r="I420" s="13">
        <v>0</v>
      </c>
      <c r="J420" s="6">
        <v>42802</v>
      </c>
      <c r="K420" s="6">
        <v>42814</v>
      </c>
      <c r="L420" s="2" t="s">
        <v>3067</v>
      </c>
      <c r="M420" s="2" t="s">
        <v>51</v>
      </c>
      <c r="N420" s="2" t="s">
        <v>33</v>
      </c>
      <c r="O420" s="20" t="s">
        <v>34</v>
      </c>
      <c r="P420" s="2" t="s">
        <v>3068</v>
      </c>
      <c r="Q420" s="14" t="s">
        <v>3069</v>
      </c>
      <c r="R420" s="2" t="s">
        <v>2336</v>
      </c>
      <c r="S420" s="15">
        <v>2000</v>
      </c>
      <c r="T420" s="2" t="s">
        <v>37</v>
      </c>
      <c r="U420" s="2" t="s">
        <v>3070</v>
      </c>
      <c r="V420" s="2" t="s">
        <v>3071</v>
      </c>
      <c r="W420" s="2" t="s">
        <v>3072</v>
      </c>
      <c r="Y420" s="2">
        <f t="shared" si="18"/>
        <v>2017</v>
      </c>
      <c r="Z420" s="6">
        <f t="shared" si="19"/>
        <v>43179</v>
      </c>
      <c r="AA420" s="2">
        <f t="shared" si="20"/>
        <v>2018</v>
      </c>
    </row>
    <row r="421" spans="1:27" x14ac:dyDescent="0.35">
      <c r="A421" s="10">
        <v>42802.557708333334</v>
      </c>
      <c r="B421" s="2" t="s">
        <v>3073</v>
      </c>
      <c r="C421" s="11" t="s">
        <v>880</v>
      </c>
      <c r="D421" s="2" t="s">
        <v>881</v>
      </c>
      <c r="E421" s="2" t="s">
        <v>882</v>
      </c>
      <c r="F421" s="2">
        <v>37</v>
      </c>
      <c r="G421" s="2" t="s">
        <v>200</v>
      </c>
      <c r="H421" s="13">
        <v>77369219</v>
      </c>
      <c r="I421" s="13">
        <v>0</v>
      </c>
      <c r="J421" s="6">
        <v>42802</v>
      </c>
      <c r="K421" s="6">
        <v>42814</v>
      </c>
      <c r="L421" s="2" t="s">
        <v>883</v>
      </c>
      <c r="M421" s="2" t="s">
        <v>32</v>
      </c>
      <c r="N421" s="2" t="s">
        <v>33</v>
      </c>
      <c r="O421" s="20" t="s">
        <v>34</v>
      </c>
      <c r="P421" s="2" t="s">
        <v>884</v>
      </c>
      <c r="Q421" s="14" t="s">
        <v>885</v>
      </c>
      <c r="R421" s="2" t="s">
        <v>44</v>
      </c>
      <c r="S421" s="15">
        <v>1000</v>
      </c>
      <c r="T421" s="2">
        <v>0</v>
      </c>
      <c r="U421" s="2" t="s">
        <v>887</v>
      </c>
      <c r="V421" s="2" t="s">
        <v>888</v>
      </c>
      <c r="W421" s="2" t="s">
        <v>871</v>
      </c>
      <c r="Y421" s="2">
        <f t="shared" si="18"/>
        <v>2017</v>
      </c>
      <c r="Z421" s="6">
        <f t="shared" si="19"/>
        <v>43179</v>
      </c>
      <c r="AA421" s="2">
        <f t="shared" si="20"/>
        <v>2018</v>
      </c>
    </row>
    <row r="422" spans="1:27" x14ac:dyDescent="0.35">
      <c r="A422" s="10">
        <v>42802.640196759261</v>
      </c>
      <c r="B422" s="2" t="s">
        <v>3074</v>
      </c>
      <c r="C422" s="11" t="s">
        <v>2719</v>
      </c>
      <c r="D422" s="2" t="s">
        <v>2720</v>
      </c>
      <c r="E422" s="2" t="s">
        <v>2721</v>
      </c>
      <c r="F422" s="2">
        <v>37</v>
      </c>
      <c r="G422" s="2" t="s">
        <v>70</v>
      </c>
      <c r="H422" s="13">
        <v>77973172</v>
      </c>
      <c r="I422" s="13">
        <v>0</v>
      </c>
      <c r="J422" s="6">
        <v>42802</v>
      </c>
      <c r="K422" s="6">
        <v>42814</v>
      </c>
      <c r="L422" s="2" t="s">
        <v>2722</v>
      </c>
      <c r="M422" s="2" t="s">
        <v>350</v>
      </c>
      <c r="N422" s="2" t="s">
        <v>33</v>
      </c>
      <c r="O422" s="20" t="s">
        <v>34</v>
      </c>
      <c r="P422" s="2" t="s">
        <v>2723</v>
      </c>
      <c r="Q422" s="14" t="s">
        <v>2724</v>
      </c>
      <c r="R422" s="2" t="s">
        <v>44</v>
      </c>
      <c r="S422" s="15">
        <v>7000</v>
      </c>
      <c r="T422" s="2">
        <v>0</v>
      </c>
      <c r="U422" s="2" t="s">
        <v>382</v>
      </c>
      <c r="V422" s="2" t="s">
        <v>870</v>
      </c>
      <c r="W422" s="2" t="s">
        <v>937</v>
      </c>
      <c r="Y422" s="2">
        <f t="shared" si="18"/>
        <v>2017</v>
      </c>
      <c r="Z422" s="6">
        <f t="shared" si="19"/>
        <v>43179</v>
      </c>
      <c r="AA422" s="2">
        <f t="shared" si="20"/>
        <v>2018</v>
      </c>
    </row>
    <row r="423" spans="1:27" x14ac:dyDescent="0.35">
      <c r="A423" s="10">
        <v>42802.719953703701</v>
      </c>
      <c r="B423" s="2" t="s">
        <v>3075</v>
      </c>
      <c r="C423" s="11" t="s">
        <v>3076</v>
      </c>
      <c r="D423" s="2" t="s">
        <v>3077</v>
      </c>
      <c r="E423" s="2" t="s">
        <v>3078</v>
      </c>
      <c r="F423" s="2">
        <v>45</v>
      </c>
      <c r="G423" s="2" t="s">
        <v>288</v>
      </c>
      <c r="H423" s="13">
        <v>71044739</v>
      </c>
      <c r="I423" s="13">
        <v>0</v>
      </c>
      <c r="J423" s="6">
        <v>42802</v>
      </c>
      <c r="K423" s="6">
        <v>42814</v>
      </c>
      <c r="L423" s="2" t="s">
        <v>3079</v>
      </c>
      <c r="M423" s="2" t="s">
        <v>1677</v>
      </c>
      <c r="N423" s="2" t="s">
        <v>33</v>
      </c>
      <c r="O423" s="20" t="s">
        <v>34</v>
      </c>
      <c r="P423" s="2" t="s">
        <v>3080</v>
      </c>
      <c r="Q423" s="14" t="s">
        <v>3081</v>
      </c>
      <c r="R423" s="2" t="s">
        <v>3082</v>
      </c>
      <c r="S423" s="15">
        <v>2000</v>
      </c>
      <c r="T423" s="2" t="s">
        <v>37</v>
      </c>
      <c r="U423" s="2" t="s">
        <v>3083</v>
      </c>
      <c r="V423" s="2" t="s">
        <v>3084</v>
      </c>
      <c r="W423" s="2" t="s">
        <v>1085</v>
      </c>
      <c r="Y423" s="2">
        <f t="shared" si="18"/>
        <v>2017</v>
      </c>
      <c r="Z423" s="6">
        <f t="shared" si="19"/>
        <v>43179</v>
      </c>
      <c r="AA423" s="2">
        <f t="shared" si="20"/>
        <v>2018</v>
      </c>
    </row>
    <row r="424" spans="1:27" x14ac:dyDescent="0.35">
      <c r="A424" s="10">
        <v>42802.73033564815</v>
      </c>
      <c r="B424" s="2" t="s">
        <v>3085</v>
      </c>
      <c r="C424" s="11" t="s">
        <v>3086</v>
      </c>
      <c r="D424" s="2" t="s">
        <v>3087</v>
      </c>
      <c r="E424" s="2" t="s">
        <v>3088</v>
      </c>
      <c r="F424" s="2">
        <v>30</v>
      </c>
      <c r="G424" s="2" t="s">
        <v>110</v>
      </c>
      <c r="H424" s="13">
        <v>78706411</v>
      </c>
      <c r="I424" s="13">
        <v>0</v>
      </c>
      <c r="J424" s="6">
        <v>42802</v>
      </c>
      <c r="K424" s="6">
        <v>42814</v>
      </c>
      <c r="L424" s="2" t="s">
        <v>3089</v>
      </c>
      <c r="M424" s="2" t="s">
        <v>1799</v>
      </c>
      <c r="N424" s="2" t="s">
        <v>33</v>
      </c>
      <c r="O424" s="20" t="s">
        <v>34</v>
      </c>
      <c r="P424" s="2" t="s">
        <v>3090</v>
      </c>
      <c r="Q424" s="14" t="s">
        <v>3091</v>
      </c>
      <c r="R424" s="2" t="s">
        <v>3082</v>
      </c>
      <c r="S424" s="15">
        <v>1000</v>
      </c>
      <c r="T424" s="2" t="s">
        <v>37</v>
      </c>
      <c r="U424" s="2" t="s">
        <v>3092</v>
      </c>
      <c r="V424" s="2" t="s">
        <v>3093</v>
      </c>
      <c r="W424" s="2" t="s">
        <v>263</v>
      </c>
      <c r="Y424" s="2">
        <f t="shared" si="18"/>
        <v>2017</v>
      </c>
      <c r="Z424" s="6">
        <f t="shared" si="19"/>
        <v>43179</v>
      </c>
      <c r="AA424" s="2">
        <f t="shared" si="20"/>
        <v>2018</v>
      </c>
    </row>
    <row r="425" spans="1:27" x14ac:dyDescent="0.35">
      <c r="A425" s="10">
        <v>42803.479131944441</v>
      </c>
      <c r="B425" s="2" t="s">
        <v>3094</v>
      </c>
      <c r="C425" s="11" t="s">
        <v>3095</v>
      </c>
      <c r="D425" s="2" t="s">
        <v>3096</v>
      </c>
      <c r="E425" s="2" t="s">
        <v>3097</v>
      </c>
      <c r="F425" s="2">
        <v>20</v>
      </c>
      <c r="G425" s="2" t="s">
        <v>110</v>
      </c>
      <c r="H425" s="13">
        <v>75872816</v>
      </c>
      <c r="I425" s="13">
        <v>0</v>
      </c>
      <c r="J425" s="6">
        <v>42803</v>
      </c>
      <c r="K425" s="6">
        <v>42815</v>
      </c>
      <c r="L425" s="2" t="s">
        <v>3098</v>
      </c>
      <c r="M425" s="2" t="s">
        <v>42</v>
      </c>
      <c r="N425" s="2" t="s">
        <v>33</v>
      </c>
      <c r="O425" s="20" t="s">
        <v>34</v>
      </c>
      <c r="P425" s="2" t="s">
        <v>3099</v>
      </c>
      <c r="Q425" s="14" t="s">
        <v>3100</v>
      </c>
      <c r="R425" s="2" t="s">
        <v>3101</v>
      </c>
      <c r="S425" s="15">
        <v>1000</v>
      </c>
      <c r="T425" s="2" t="s">
        <v>37</v>
      </c>
      <c r="U425" s="2" t="s">
        <v>3102</v>
      </c>
      <c r="V425" s="2" t="s">
        <v>3103</v>
      </c>
      <c r="W425" s="2" t="s">
        <v>263</v>
      </c>
      <c r="Y425" s="2">
        <f t="shared" si="18"/>
        <v>2017</v>
      </c>
      <c r="Z425" s="6">
        <f t="shared" si="19"/>
        <v>43180</v>
      </c>
      <c r="AA425" s="2">
        <f t="shared" si="20"/>
        <v>2018</v>
      </c>
    </row>
    <row r="426" spans="1:27" x14ac:dyDescent="0.35">
      <c r="A426" s="10">
        <v>42803.52621527778</v>
      </c>
      <c r="B426" s="2" t="s">
        <v>3104</v>
      </c>
      <c r="C426" s="11" t="s">
        <v>3105</v>
      </c>
      <c r="D426" s="2" t="s">
        <v>3106</v>
      </c>
      <c r="E426" s="2" t="s">
        <v>3107</v>
      </c>
      <c r="F426" s="2">
        <v>72</v>
      </c>
      <c r="G426" s="2" t="s">
        <v>1705</v>
      </c>
      <c r="H426" s="13">
        <v>77364442</v>
      </c>
      <c r="I426" s="13">
        <v>0</v>
      </c>
      <c r="J426" s="6">
        <v>42803</v>
      </c>
      <c r="K426" s="6">
        <v>42815</v>
      </c>
      <c r="L426" s="2" t="s">
        <v>3108</v>
      </c>
      <c r="M426" s="2" t="s">
        <v>1677</v>
      </c>
      <c r="N426" s="2" t="s">
        <v>33</v>
      </c>
      <c r="O426" s="20" t="s">
        <v>34</v>
      </c>
      <c r="P426" s="2" t="s">
        <v>3109</v>
      </c>
      <c r="Q426" s="14" t="s">
        <v>3110</v>
      </c>
      <c r="R426" s="2" t="s">
        <v>3111</v>
      </c>
      <c r="S426" s="15">
        <v>5500</v>
      </c>
      <c r="T426" s="2" t="s">
        <v>37</v>
      </c>
      <c r="U426" s="2" t="s">
        <v>3010</v>
      </c>
      <c r="V426" s="2" t="s">
        <v>3112</v>
      </c>
      <c r="W426" s="2">
        <v>0</v>
      </c>
      <c r="Y426" s="2">
        <f t="shared" si="18"/>
        <v>2017</v>
      </c>
      <c r="Z426" s="6">
        <f t="shared" si="19"/>
        <v>43180</v>
      </c>
      <c r="AA426" s="2">
        <f t="shared" si="20"/>
        <v>2018</v>
      </c>
    </row>
    <row r="427" spans="1:27" x14ac:dyDescent="0.35">
      <c r="A427" s="10">
        <v>42803.562523148146</v>
      </c>
      <c r="B427" s="2" t="s">
        <v>3113</v>
      </c>
      <c r="C427" s="11" t="s">
        <v>3114</v>
      </c>
      <c r="D427" s="2" t="s">
        <v>3115</v>
      </c>
      <c r="E427" s="2" t="s">
        <v>3116</v>
      </c>
      <c r="F427" s="2">
        <v>40</v>
      </c>
      <c r="G427" s="2" t="s">
        <v>70</v>
      </c>
      <c r="H427" s="13">
        <v>77840451</v>
      </c>
      <c r="I427" s="13">
        <v>0</v>
      </c>
      <c r="J427" s="6">
        <v>42803</v>
      </c>
      <c r="K427" s="6">
        <v>42815</v>
      </c>
      <c r="L427" s="2" t="s">
        <v>3117</v>
      </c>
      <c r="M427" s="2" t="s">
        <v>371</v>
      </c>
      <c r="N427" s="2" t="s">
        <v>33</v>
      </c>
      <c r="O427" s="20" t="s">
        <v>34</v>
      </c>
      <c r="P427" s="2" t="s">
        <v>3118</v>
      </c>
      <c r="Q427" s="14" t="s">
        <v>3119</v>
      </c>
      <c r="R427" s="2" t="s">
        <v>2048</v>
      </c>
      <c r="S427" s="15">
        <v>1000</v>
      </c>
      <c r="T427" s="2" t="s">
        <v>37</v>
      </c>
      <c r="U427" s="2" t="s">
        <v>3120</v>
      </c>
      <c r="V427" s="2" t="s">
        <v>3121</v>
      </c>
      <c r="W427" s="2" t="s">
        <v>1085</v>
      </c>
      <c r="Y427" s="2">
        <f t="shared" si="18"/>
        <v>2017</v>
      </c>
      <c r="Z427" s="6">
        <f t="shared" si="19"/>
        <v>43180</v>
      </c>
      <c r="AA427" s="2">
        <f t="shared" si="20"/>
        <v>2018</v>
      </c>
    </row>
    <row r="428" spans="1:27" x14ac:dyDescent="0.35">
      <c r="A428" s="10">
        <v>42803.650543981479</v>
      </c>
      <c r="B428" s="2" t="s">
        <v>3122</v>
      </c>
      <c r="C428" s="11" t="s">
        <v>3123</v>
      </c>
      <c r="D428" s="2" t="s">
        <v>3124</v>
      </c>
      <c r="E428" s="2" t="s">
        <v>3125</v>
      </c>
      <c r="F428" s="2">
        <v>23</v>
      </c>
      <c r="G428" s="2" t="s">
        <v>110</v>
      </c>
      <c r="H428" s="13">
        <v>74583009</v>
      </c>
      <c r="I428" s="13">
        <v>22204077</v>
      </c>
      <c r="J428" s="6">
        <v>42803</v>
      </c>
      <c r="K428" s="6">
        <v>42815</v>
      </c>
      <c r="L428" s="2" t="s">
        <v>3126</v>
      </c>
      <c r="M428" s="2" t="s">
        <v>32</v>
      </c>
      <c r="N428" s="2" t="s">
        <v>33</v>
      </c>
      <c r="O428" s="20" t="s">
        <v>34</v>
      </c>
      <c r="P428" s="2" t="s">
        <v>3127</v>
      </c>
      <c r="Q428" s="14" t="s">
        <v>3128</v>
      </c>
      <c r="R428" s="2" t="s">
        <v>3129</v>
      </c>
      <c r="S428" s="15">
        <v>1000</v>
      </c>
      <c r="T428" s="2" t="s">
        <v>37</v>
      </c>
      <c r="U428" s="2" t="s">
        <v>3130</v>
      </c>
      <c r="V428" s="2" t="s">
        <v>3131</v>
      </c>
      <c r="W428" s="2" t="s">
        <v>263</v>
      </c>
      <c r="Y428" s="2">
        <f t="shared" si="18"/>
        <v>2017</v>
      </c>
      <c r="Z428" s="6">
        <f t="shared" si="19"/>
        <v>43180</v>
      </c>
      <c r="AA428" s="2">
        <f t="shared" si="20"/>
        <v>2018</v>
      </c>
    </row>
    <row r="429" spans="1:27" x14ac:dyDescent="0.35">
      <c r="A429" s="10">
        <v>42803.686192129629</v>
      </c>
      <c r="B429" s="2" t="s">
        <v>3132</v>
      </c>
      <c r="C429" s="11" t="s">
        <v>3133</v>
      </c>
      <c r="D429" s="2" t="s">
        <v>3134</v>
      </c>
      <c r="E429" s="2" t="s">
        <v>3135</v>
      </c>
      <c r="F429" s="2">
        <v>24</v>
      </c>
      <c r="G429" s="2" t="s">
        <v>110</v>
      </c>
      <c r="H429" s="13">
        <v>63053960</v>
      </c>
      <c r="I429" s="13">
        <v>0</v>
      </c>
      <c r="J429" s="6">
        <v>42803</v>
      </c>
      <c r="K429" s="6">
        <v>42815</v>
      </c>
      <c r="L429" s="2" t="s">
        <v>3136</v>
      </c>
      <c r="M429" s="2" t="s">
        <v>32</v>
      </c>
      <c r="N429" s="2" t="s">
        <v>33</v>
      </c>
      <c r="O429" s="20" t="s">
        <v>3137</v>
      </c>
      <c r="P429" s="2" t="s">
        <v>3138</v>
      </c>
      <c r="Q429" s="14" t="s">
        <v>3139</v>
      </c>
      <c r="R429" s="2" t="s">
        <v>1784</v>
      </c>
      <c r="S429" s="15">
        <v>1200</v>
      </c>
      <c r="T429" s="2" t="s">
        <v>37</v>
      </c>
      <c r="U429" s="2" t="s">
        <v>3140</v>
      </c>
      <c r="V429" s="2" t="s">
        <v>3141</v>
      </c>
      <c r="W429" s="2" t="s">
        <v>263</v>
      </c>
      <c r="Y429" s="2">
        <f t="shared" si="18"/>
        <v>2017</v>
      </c>
      <c r="Z429" s="6">
        <f t="shared" si="19"/>
        <v>43180</v>
      </c>
      <c r="AA429" s="2">
        <f t="shared" si="20"/>
        <v>2018</v>
      </c>
    </row>
    <row r="430" spans="1:27" x14ac:dyDescent="0.35">
      <c r="A430" s="10">
        <v>42803.701782407406</v>
      </c>
      <c r="B430" s="2" t="s">
        <v>3142</v>
      </c>
      <c r="C430" s="11" t="s">
        <v>545</v>
      </c>
      <c r="D430" s="2" t="s">
        <v>546</v>
      </c>
      <c r="E430" s="2" t="s">
        <v>547</v>
      </c>
      <c r="F430" s="2">
        <v>52</v>
      </c>
      <c r="G430" s="2" t="s">
        <v>268</v>
      </c>
      <c r="H430" s="13">
        <v>22430200</v>
      </c>
      <c r="I430" s="13">
        <v>0</v>
      </c>
      <c r="J430" s="6">
        <v>42803</v>
      </c>
      <c r="K430" s="6">
        <v>42815</v>
      </c>
      <c r="L430" s="2" t="s">
        <v>548</v>
      </c>
      <c r="M430" s="2" t="s">
        <v>51</v>
      </c>
      <c r="N430" s="2" t="s">
        <v>33</v>
      </c>
      <c r="O430" s="20" t="s">
        <v>34</v>
      </c>
      <c r="P430" s="2" t="s">
        <v>549</v>
      </c>
      <c r="Q430" s="14" t="s">
        <v>1102</v>
      </c>
      <c r="R430" s="2" t="s">
        <v>44</v>
      </c>
      <c r="S430" s="15">
        <v>12060</v>
      </c>
      <c r="T430" s="2" t="s">
        <v>37</v>
      </c>
      <c r="U430" s="2" t="s">
        <v>1103</v>
      </c>
      <c r="V430" s="2" t="s">
        <v>1104</v>
      </c>
      <c r="W430" s="2" t="s">
        <v>1105</v>
      </c>
      <c r="Y430" s="2">
        <f t="shared" si="18"/>
        <v>2017</v>
      </c>
      <c r="Z430" s="6">
        <f t="shared" si="19"/>
        <v>43180</v>
      </c>
      <c r="AA430" s="2">
        <f t="shared" si="20"/>
        <v>2018</v>
      </c>
    </row>
    <row r="431" spans="1:27" x14ac:dyDescent="0.35">
      <c r="A431" s="10">
        <v>42803.725370370368</v>
      </c>
      <c r="B431" s="2" t="s">
        <v>3143</v>
      </c>
      <c r="C431" s="11" t="s">
        <v>3144</v>
      </c>
      <c r="D431" s="2" t="s">
        <v>3145</v>
      </c>
      <c r="E431" s="2" t="s">
        <v>3146</v>
      </c>
      <c r="F431" s="2">
        <v>32</v>
      </c>
      <c r="G431" s="2" t="s">
        <v>70</v>
      </c>
      <c r="H431" s="13">
        <v>79000146</v>
      </c>
      <c r="I431" s="13">
        <v>23127353</v>
      </c>
      <c r="J431" s="6">
        <v>42803</v>
      </c>
      <c r="K431" s="6">
        <v>42815</v>
      </c>
      <c r="L431" s="2" t="s">
        <v>3147</v>
      </c>
      <c r="M431" s="2" t="s">
        <v>1677</v>
      </c>
      <c r="N431" s="2" t="s">
        <v>33</v>
      </c>
      <c r="O431" s="20" t="s">
        <v>34</v>
      </c>
      <c r="P431" s="2" t="s">
        <v>3148</v>
      </c>
      <c r="Q431" s="14" t="s">
        <v>3149</v>
      </c>
      <c r="R431" s="2" t="s">
        <v>3082</v>
      </c>
      <c r="S431" s="15">
        <v>2000</v>
      </c>
      <c r="T431" s="2" t="s">
        <v>37</v>
      </c>
      <c r="U431" s="2" t="s">
        <v>3150</v>
      </c>
      <c r="V431" s="2" t="s">
        <v>3151</v>
      </c>
      <c r="W431" s="2" t="s">
        <v>263</v>
      </c>
      <c r="Y431" s="2">
        <f t="shared" si="18"/>
        <v>2017</v>
      </c>
      <c r="Z431" s="6">
        <f t="shared" si="19"/>
        <v>43180</v>
      </c>
      <c r="AA431" s="2">
        <f t="shared" si="20"/>
        <v>2018</v>
      </c>
    </row>
    <row r="432" spans="1:27" x14ac:dyDescent="0.35">
      <c r="A432" s="10">
        <v>42805.715555555558</v>
      </c>
      <c r="B432" s="2" t="s">
        <v>3152</v>
      </c>
      <c r="C432" s="11" t="s">
        <v>151</v>
      </c>
      <c r="D432" s="2" t="s">
        <v>152</v>
      </c>
      <c r="E432" s="2" t="s">
        <v>153</v>
      </c>
      <c r="F432" s="2">
        <v>53</v>
      </c>
      <c r="G432" s="2">
        <v>0</v>
      </c>
      <c r="H432" s="13" t="s">
        <v>154</v>
      </c>
      <c r="I432" s="13">
        <v>0</v>
      </c>
      <c r="J432" s="6">
        <v>42804</v>
      </c>
      <c r="K432" s="6">
        <v>42805</v>
      </c>
      <c r="L432" s="2" t="s">
        <v>145</v>
      </c>
      <c r="M432" s="2" t="s">
        <v>146</v>
      </c>
      <c r="N432" s="2" t="s">
        <v>147</v>
      </c>
      <c r="O432" s="20" t="s">
        <v>148</v>
      </c>
      <c r="P432" s="2" t="s">
        <v>156</v>
      </c>
      <c r="Q432" s="14">
        <v>0</v>
      </c>
      <c r="R432" s="2" t="s">
        <v>44</v>
      </c>
      <c r="S432" s="15">
        <v>10000</v>
      </c>
      <c r="T432" s="2">
        <v>0</v>
      </c>
      <c r="U432" s="2">
        <v>71441621</v>
      </c>
      <c r="V432" s="2" t="s">
        <v>3153</v>
      </c>
      <c r="W432" s="2" t="s">
        <v>987</v>
      </c>
      <c r="Y432" s="2">
        <f t="shared" si="18"/>
        <v>2017</v>
      </c>
      <c r="Z432" s="6">
        <f t="shared" si="19"/>
        <v>43170</v>
      </c>
      <c r="AA432" s="2">
        <f t="shared" si="20"/>
        <v>2018</v>
      </c>
    </row>
    <row r="433" spans="1:27" x14ac:dyDescent="0.35">
      <c r="A433" s="10">
        <v>42805.722685185188</v>
      </c>
      <c r="B433" s="2" t="s">
        <v>3154</v>
      </c>
      <c r="C433" s="11" t="s">
        <v>3155</v>
      </c>
      <c r="D433" s="2" t="s">
        <v>3156</v>
      </c>
      <c r="E433" s="2" t="s">
        <v>143</v>
      </c>
      <c r="F433" s="2">
        <v>18</v>
      </c>
      <c r="G433" s="2">
        <v>0</v>
      </c>
      <c r="H433" s="13">
        <v>986926179</v>
      </c>
      <c r="I433" s="13">
        <v>6815201</v>
      </c>
      <c r="J433" s="6">
        <v>42804</v>
      </c>
      <c r="K433" s="6">
        <v>42816</v>
      </c>
      <c r="L433" s="2" t="s">
        <v>3157</v>
      </c>
      <c r="M433" s="2" t="s">
        <v>146</v>
      </c>
      <c r="N433" s="2" t="s">
        <v>147</v>
      </c>
      <c r="O433" s="20" t="s">
        <v>148</v>
      </c>
      <c r="P433" s="2" t="s">
        <v>3158</v>
      </c>
      <c r="Q433" s="14">
        <v>0</v>
      </c>
      <c r="R433" s="2" t="s">
        <v>44</v>
      </c>
      <c r="S433" s="15">
        <v>5000</v>
      </c>
      <c r="T433" s="2">
        <v>0</v>
      </c>
      <c r="U433" s="2" t="s">
        <v>3159</v>
      </c>
      <c r="V433" s="2" t="s">
        <v>3160</v>
      </c>
      <c r="W433" s="2" t="s">
        <v>263</v>
      </c>
      <c r="Y433" s="2">
        <f t="shared" si="18"/>
        <v>2017</v>
      </c>
      <c r="Z433" s="6">
        <f t="shared" si="19"/>
        <v>43181</v>
      </c>
      <c r="AA433" s="2">
        <f t="shared" si="20"/>
        <v>2018</v>
      </c>
    </row>
    <row r="434" spans="1:27" x14ac:dyDescent="0.35">
      <c r="A434" s="10">
        <v>42807.49013888889</v>
      </c>
      <c r="B434" s="2" t="s">
        <v>3161</v>
      </c>
      <c r="C434" s="11" t="s">
        <v>3162</v>
      </c>
      <c r="D434" s="2" t="s">
        <v>3163</v>
      </c>
      <c r="E434" s="2" t="s">
        <v>3164</v>
      </c>
      <c r="F434" s="2">
        <v>27</v>
      </c>
      <c r="G434" s="2" t="s">
        <v>70</v>
      </c>
      <c r="H434" s="13">
        <v>76778492</v>
      </c>
      <c r="I434" s="13">
        <v>0</v>
      </c>
      <c r="J434" s="6">
        <v>42807</v>
      </c>
      <c r="K434" s="6">
        <v>42817</v>
      </c>
      <c r="L434" s="2" t="s">
        <v>3165</v>
      </c>
      <c r="M434" s="2" t="s">
        <v>32</v>
      </c>
      <c r="N434" s="2" t="s">
        <v>33</v>
      </c>
      <c r="O434" s="20" t="s">
        <v>34</v>
      </c>
      <c r="P434" s="2" t="s">
        <v>3166</v>
      </c>
      <c r="Q434" s="14" t="s">
        <v>3167</v>
      </c>
      <c r="R434" s="2" t="s">
        <v>2996</v>
      </c>
      <c r="S434" s="15">
        <v>1000</v>
      </c>
      <c r="T434" s="2" t="s">
        <v>37</v>
      </c>
      <c r="U434" s="2" t="s">
        <v>3168</v>
      </c>
      <c r="V434" s="2" t="s">
        <v>3169</v>
      </c>
      <c r="W434" s="2" t="s">
        <v>998</v>
      </c>
      <c r="Y434" s="2">
        <f t="shared" si="18"/>
        <v>2017</v>
      </c>
      <c r="Z434" s="6">
        <f t="shared" si="19"/>
        <v>43182</v>
      </c>
      <c r="AA434" s="2">
        <f t="shared" si="20"/>
        <v>2018</v>
      </c>
    </row>
    <row r="435" spans="1:27" x14ac:dyDescent="0.35">
      <c r="A435" s="10">
        <v>42807.515185185184</v>
      </c>
      <c r="B435" s="2" t="s">
        <v>3170</v>
      </c>
      <c r="C435" s="11" t="s">
        <v>3171</v>
      </c>
      <c r="D435" s="2" t="s">
        <v>3172</v>
      </c>
      <c r="E435" s="2" t="s">
        <v>3173</v>
      </c>
      <c r="F435" s="2">
        <v>24</v>
      </c>
      <c r="G435" s="2" t="s">
        <v>110</v>
      </c>
      <c r="H435" s="13" t="s">
        <v>3174</v>
      </c>
      <c r="I435" s="13">
        <v>0</v>
      </c>
      <c r="J435" s="6">
        <v>42807</v>
      </c>
      <c r="K435" s="6">
        <v>42817</v>
      </c>
      <c r="L435" s="2" t="s">
        <v>3175</v>
      </c>
      <c r="M435" s="2" t="s">
        <v>51</v>
      </c>
      <c r="N435" s="2" t="s">
        <v>33</v>
      </c>
      <c r="O435" s="20" t="s">
        <v>34</v>
      </c>
      <c r="P435" s="2" t="s">
        <v>3176</v>
      </c>
      <c r="Q435" s="14" t="s">
        <v>3177</v>
      </c>
      <c r="R435" s="2" t="s">
        <v>344</v>
      </c>
      <c r="S435" s="15">
        <v>1500</v>
      </c>
      <c r="T435" s="2" t="s">
        <v>37</v>
      </c>
      <c r="U435" s="2" t="s">
        <v>3178</v>
      </c>
      <c r="V435" s="2" t="s">
        <v>3179</v>
      </c>
      <c r="W435" s="2" t="s">
        <v>3180</v>
      </c>
      <c r="Y435" s="2">
        <f t="shared" si="18"/>
        <v>2017</v>
      </c>
      <c r="Z435" s="6">
        <f t="shared" si="19"/>
        <v>43182</v>
      </c>
      <c r="AA435" s="2">
        <f t="shared" si="20"/>
        <v>2018</v>
      </c>
    </row>
    <row r="436" spans="1:27" x14ac:dyDescent="0.35">
      <c r="A436" s="10">
        <v>42807.598032407404</v>
      </c>
      <c r="B436" s="2" t="s">
        <v>3181</v>
      </c>
      <c r="C436" s="11" t="s">
        <v>3182</v>
      </c>
      <c r="D436" s="2" t="s">
        <v>3183</v>
      </c>
      <c r="E436" s="2" t="s">
        <v>3184</v>
      </c>
      <c r="F436" s="2">
        <v>28</v>
      </c>
      <c r="G436" s="2" t="s">
        <v>110</v>
      </c>
      <c r="H436" s="13">
        <v>76822912</v>
      </c>
      <c r="I436" s="13">
        <v>22927058</v>
      </c>
      <c r="J436" s="6">
        <v>42807</v>
      </c>
      <c r="K436" s="6">
        <v>42817</v>
      </c>
      <c r="L436" s="2" t="s">
        <v>3185</v>
      </c>
      <c r="M436" s="2" t="s">
        <v>32</v>
      </c>
      <c r="N436" s="2" t="s">
        <v>33</v>
      </c>
      <c r="O436" s="20" t="s">
        <v>33</v>
      </c>
      <c r="P436" s="2" t="s">
        <v>3186</v>
      </c>
      <c r="Q436" s="14" t="s">
        <v>3187</v>
      </c>
      <c r="R436" s="2" t="s">
        <v>373</v>
      </c>
      <c r="S436" s="15">
        <v>1000</v>
      </c>
      <c r="T436" s="2" t="s">
        <v>37</v>
      </c>
      <c r="U436" s="2" t="s">
        <v>3188</v>
      </c>
      <c r="V436" s="2" t="s">
        <v>3189</v>
      </c>
      <c r="W436" s="2" t="s">
        <v>263</v>
      </c>
      <c r="Y436" s="2">
        <f t="shared" si="18"/>
        <v>2017</v>
      </c>
      <c r="Z436" s="6">
        <f t="shared" si="19"/>
        <v>43182</v>
      </c>
      <c r="AA436" s="2">
        <f t="shared" si="20"/>
        <v>2018</v>
      </c>
    </row>
    <row r="437" spans="1:27" x14ac:dyDescent="0.35">
      <c r="A437" s="10">
        <v>42807.719849537039</v>
      </c>
      <c r="B437" s="2" t="s">
        <v>3190</v>
      </c>
      <c r="C437" s="11" t="s">
        <v>3191</v>
      </c>
      <c r="D437" s="2" t="s">
        <v>3192</v>
      </c>
      <c r="E437" s="2" t="s">
        <v>3193</v>
      </c>
      <c r="F437" s="2">
        <v>27</v>
      </c>
      <c r="G437" s="2" t="s">
        <v>110</v>
      </c>
      <c r="H437" s="13">
        <v>74681569</v>
      </c>
      <c r="I437" s="13">
        <v>0</v>
      </c>
      <c r="J437" s="6">
        <v>42807</v>
      </c>
      <c r="K437" s="6">
        <v>42817</v>
      </c>
      <c r="L437" s="2" t="s">
        <v>3194</v>
      </c>
      <c r="M437" s="2" t="s">
        <v>32</v>
      </c>
      <c r="N437" s="2" t="s">
        <v>33</v>
      </c>
      <c r="O437" s="20" t="s">
        <v>34</v>
      </c>
      <c r="P437" s="2" t="s">
        <v>3195</v>
      </c>
      <c r="Q437" s="14" t="s">
        <v>3196</v>
      </c>
      <c r="R437" s="2" t="s">
        <v>613</v>
      </c>
      <c r="S437" s="15">
        <v>1000</v>
      </c>
      <c r="T437" s="2" t="s">
        <v>37</v>
      </c>
      <c r="U437" s="2" t="s">
        <v>3197</v>
      </c>
      <c r="V437" s="2" t="s">
        <v>3198</v>
      </c>
      <c r="W437" s="2" t="s">
        <v>1085</v>
      </c>
      <c r="Y437" s="2">
        <f t="shared" si="18"/>
        <v>2017</v>
      </c>
      <c r="Z437" s="6">
        <f t="shared" si="19"/>
        <v>43182</v>
      </c>
      <c r="AA437" s="2">
        <f t="shared" si="20"/>
        <v>2018</v>
      </c>
    </row>
    <row r="438" spans="1:27" x14ac:dyDescent="0.35">
      <c r="A438" s="10">
        <v>42808.417187500003</v>
      </c>
      <c r="B438" s="2" t="s">
        <v>3199</v>
      </c>
      <c r="C438" s="11" t="s">
        <v>158</v>
      </c>
      <c r="D438" s="2" t="s">
        <v>159</v>
      </c>
      <c r="E438" s="2" t="s">
        <v>160</v>
      </c>
      <c r="F438" s="2">
        <v>22</v>
      </c>
      <c r="G438" s="2" t="s">
        <v>110</v>
      </c>
      <c r="H438" s="13">
        <v>78129389</v>
      </c>
      <c r="I438" s="13">
        <v>0</v>
      </c>
      <c r="J438" s="6">
        <v>42808</v>
      </c>
      <c r="K438" s="6">
        <v>42809</v>
      </c>
      <c r="L438" s="2" t="s">
        <v>161</v>
      </c>
      <c r="M438" s="2" t="s">
        <v>32</v>
      </c>
      <c r="N438" s="2" t="s">
        <v>33</v>
      </c>
      <c r="O438" s="20" t="s">
        <v>34</v>
      </c>
      <c r="P438" s="2" t="s">
        <v>3200</v>
      </c>
      <c r="Q438" s="14" t="s">
        <v>162</v>
      </c>
      <c r="R438" s="2" t="s">
        <v>44</v>
      </c>
      <c r="S438" s="15">
        <v>20000</v>
      </c>
      <c r="T438" s="2" t="s">
        <v>37</v>
      </c>
      <c r="U438" s="2" t="s">
        <v>776</v>
      </c>
      <c r="V438" s="2" t="s">
        <v>2112</v>
      </c>
      <c r="W438" s="2" t="s">
        <v>1085</v>
      </c>
      <c r="Y438" s="2">
        <f t="shared" si="18"/>
        <v>2017</v>
      </c>
      <c r="Z438" s="6">
        <f t="shared" si="19"/>
        <v>43174</v>
      </c>
      <c r="AA438" s="2">
        <f t="shared" si="20"/>
        <v>2018</v>
      </c>
    </row>
    <row r="439" spans="1:27" x14ac:dyDescent="0.35">
      <c r="A439" s="10">
        <v>42808.456064814818</v>
      </c>
      <c r="B439" s="2" t="s">
        <v>3201</v>
      </c>
      <c r="C439" s="11" t="s">
        <v>3202</v>
      </c>
      <c r="D439" s="2" t="s">
        <v>3203</v>
      </c>
      <c r="E439" s="2" t="s">
        <v>3204</v>
      </c>
      <c r="F439" s="2">
        <v>29</v>
      </c>
      <c r="G439" s="2" t="s">
        <v>110</v>
      </c>
      <c r="H439" s="13" t="s">
        <v>3205</v>
      </c>
      <c r="I439" s="13">
        <v>0</v>
      </c>
      <c r="J439" s="6">
        <v>42808</v>
      </c>
      <c r="K439" s="6">
        <v>42809</v>
      </c>
      <c r="L439" s="2" t="s">
        <v>3206</v>
      </c>
      <c r="M439" s="2" t="s">
        <v>51</v>
      </c>
      <c r="N439" s="2" t="s">
        <v>33</v>
      </c>
      <c r="O439" s="20" t="s">
        <v>34</v>
      </c>
      <c r="P439" s="2" t="s">
        <v>3207</v>
      </c>
      <c r="Q439" s="14" t="s">
        <v>3208</v>
      </c>
      <c r="R439" s="2" t="s">
        <v>1437</v>
      </c>
      <c r="S439" s="15">
        <v>1000</v>
      </c>
      <c r="T439" s="2" t="s">
        <v>37</v>
      </c>
      <c r="U439" s="2" t="s">
        <v>3209</v>
      </c>
      <c r="V439" s="2" t="s">
        <v>3210</v>
      </c>
      <c r="W439" s="2" t="s">
        <v>263</v>
      </c>
      <c r="Y439" s="2">
        <f t="shared" si="18"/>
        <v>2017</v>
      </c>
      <c r="Z439" s="6">
        <f t="shared" si="19"/>
        <v>43174</v>
      </c>
      <c r="AA439" s="2">
        <f t="shared" si="20"/>
        <v>2018</v>
      </c>
    </row>
    <row r="440" spans="1:27" x14ac:dyDescent="0.35">
      <c r="A440" s="10">
        <v>42808.619571759256</v>
      </c>
      <c r="B440" s="2" t="s">
        <v>3211</v>
      </c>
      <c r="C440" s="11" t="s">
        <v>3212</v>
      </c>
      <c r="D440" s="2" t="s">
        <v>3213</v>
      </c>
      <c r="E440" s="2" t="s">
        <v>3214</v>
      </c>
      <c r="F440" s="2">
        <v>31</v>
      </c>
      <c r="G440" s="2" t="s">
        <v>110</v>
      </c>
      <c r="H440" s="13">
        <v>61801699</v>
      </c>
      <c r="I440" s="13">
        <v>0</v>
      </c>
      <c r="J440" s="6">
        <v>42808</v>
      </c>
      <c r="K440" s="6">
        <v>42818</v>
      </c>
      <c r="L440" s="2" t="s">
        <v>3215</v>
      </c>
      <c r="M440" s="2" t="s">
        <v>3216</v>
      </c>
      <c r="N440" s="2" t="s">
        <v>33</v>
      </c>
      <c r="O440" s="20" t="s">
        <v>34</v>
      </c>
      <c r="P440" s="2" t="s">
        <v>3217</v>
      </c>
      <c r="Q440" s="14" t="s">
        <v>3218</v>
      </c>
      <c r="R440" s="2" t="s">
        <v>1437</v>
      </c>
      <c r="S440" s="15">
        <v>1000</v>
      </c>
      <c r="T440" s="2" t="s">
        <v>37</v>
      </c>
      <c r="U440" s="2" t="s">
        <v>3219</v>
      </c>
      <c r="V440" s="2" t="s">
        <v>3220</v>
      </c>
      <c r="W440" s="2" t="s">
        <v>263</v>
      </c>
      <c r="Y440" s="2">
        <f t="shared" si="18"/>
        <v>2017</v>
      </c>
      <c r="Z440" s="6">
        <f t="shared" si="19"/>
        <v>43183</v>
      </c>
      <c r="AA440" s="2">
        <f t="shared" si="20"/>
        <v>2018</v>
      </c>
    </row>
    <row r="441" spans="1:27" x14ac:dyDescent="0.35">
      <c r="A441" s="10">
        <v>42808.667233796295</v>
      </c>
      <c r="B441" s="2" t="s">
        <v>3221</v>
      </c>
      <c r="C441" s="11" t="s">
        <v>2330</v>
      </c>
      <c r="D441" s="2" t="s">
        <v>2331</v>
      </c>
      <c r="E441" s="2" t="s">
        <v>2332</v>
      </c>
      <c r="F441" s="2">
        <v>38</v>
      </c>
      <c r="G441" s="2" t="s">
        <v>110</v>
      </c>
      <c r="H441" s="13">
        <v>77464303</v>
      </c>
      <c r="I441" s="13">
        <v>0</v>
      </c>
      <c r="J441" s="6">
        <v>42808</v>
      </c>
      <c r="K441" s="6">
        <v>42818</v>
      </c>
      <c r="L441" s="2" t="s">
        <v>2333</v>
      </c>
      <c r="M441" s="2" t="s">
        <v>51</v>
      </c>
      <c r="N441" s="2" t="s">
        <v>33</v>
      </c>
      <c r="O441" s="20" t="s">
        <v>34</v>
      </c>
      <c r="P441" s="2" t="s">
        <v>2334</v>
      </c>
      <c r="Q441" s="14" t="s">
        <v>2335</v>
      </c>
      <c r="R441" s="2" t="s">
        <v>44</v>
      </c>
      <c r="S441" s="15">
        <v>2500</v>
      </c>
      <c r="T441" s="2">
        <v>0</v>
      </c>
      <c r="U441" s="2" t="s">
        <v>2337</v>
      </c>
      <c r="V441" s="2" t="s">
        <v>2338</v>
      </c>
      <c r="W441" s="2" t="s">
        <v>263</v>
      </c>
      <c r="Y441" s="2">
        <f t="shared" si="18"/>
        <v>2017</v>
      </c>
      <c r="Z441" s="6">
        <f t="shared" si="19"/>
        <v>43183</v>
      </c>
      <c r="AA441" s="2">
        <f t="shared" si="20"/>
        <v>2018</v>
      </c>
    </row>
    <row r="442" spans="1:27" x14ac:dyDescent="0.35">
      <c r="A442" s="10">
        <v>42808.704988425925</v>
      </c>
      <c r="B442" s="2" t="s">
        <v>3222</v>
      </c>
      <c r="C442" s="11" t="s">
        <v>3045</v>
      </c>
      <c r="D442" s="2" t="s">
        <v>3046</v>
      </c>
      <c r="E442" s="2" t="s">
        <v>3047</v>
      </c>
      <c r="F442" s="2">
        <v>46</v>
      </c>
      <c r="G442" s="2" t="s">
        <v>1867</v>
      </c>
      <c r="H442" s="13">
        <v>74503379</v>
      </c>
      <c r="I442" s="13">
        <v>0</v>
      </c>
      <c r="J442" s="6">
        <v>42808</v>
      </c>
      <c r="K442" s="6">
        <v>42818</v>
      </c>
      <c r="L442" s="2" t="s">
        <v>3048</v>
      </c>
      <c r="M442" s="2" t="s">
        <v>32</v>
      </c>
      <c r="N442" s="2" t="s">
        <v>33</v>
      </c>
      <c r="O442" s="20" t="s">
        <v>34</v>
      </c>
      <c r="P442" s="2" t="s">
        <v>3049</v>
      </c>
      <c r="Q442" s="14" t="s">
        <v>3050</v>
      </c>
      <c r="R442" s="2" t="s">
        <v>44</v>
      </c>
      <c r="S442" s="15">
        <v>1000</v>
      </c>
      <c r="T442" s="2" t="s">
        <v>37</v>
      </c>
      <c r="U442" s="2" t="s">
        <v>3051</v>
      </c>
      <c r="V442" s="2" t="s">
        <v>3052</v>
      </c>
      <c r="W442" s="2" t="s">
        <v>263</v>
      </c>
      <c r="Y442" s="2">
        <f t="shared" si="18"/>
        <v>2017</v>
      </c>
      <c r="Z442" s="6">
        <f t="shared" si="19"/>
        <v>43183</v>
      </c>
      <c r="AA442" s="2">
        <f t="shared" si="20"/>
        <v>2018</v>
      </c>
    </row>
    <row r="443" spans="1:27" x14ac:dyDescent="0.35">
      <c r="A443" s="10">
        <v>42808.779270833336</v>
      </c>
      <c r="B443" s="2" t="s">
        <v>3223</v>
      </c>
      <c r="C443" s="11" t="s">
        <v>3224</v>
      </c>
      <c r="D443" s="2" t="s">
        <v>3225</v>
      </c>
      <c r="E443" s="2" t="s">
        <v>3226</v>
      </c>
      <c r="F443" s="2">
        <v>27</v>
      </c>
      <c r="G443" s="2" t="s">
        <v>857</v>
      </c>
      <c r="H443" s="13">
        <v>79854629</v>
      </c>
      <c r="I443" s="13">
        <v>0</v>
      </c>
      <c r="J443" s="6">
        <v>42808</v>
      </c>
      <c r="K443" s="6">
        <v>42818</v>
      </c>
      <c r="L443" s="2" t="s">
        <v>3227</v>
      </c>
      <c r="M443" s="2" t="s">
        <v>1677</v>
      </c>
      <c r="N443" s="2" t="s">
        <v>33</v>
      </c>
      <c r="O443" s="20" t="s">
        <v>34</v>
      </c>
      <c r="P443" s="2" t="s">
        <v>3228</v>
      </c>
      <c r="Q443" s="14" t="s">
        <v>3229</v>
      </c>
      <c r="R443" s="2" t="s">
        <v>2356</v>
      </c>
      <c r="S443" s="15">
        <v>1100</v>
      </c>
      <c r="T443" s="2" t="s">
        <v>325</v>
      </c>
      <c r="U443" s="2" t="s">
        <v>3230</v>
      </c>
      <c r="V443" s="2" t="s">
        <v>3231</v>
      </c>
      <c r="W443" s="2" t="s">
        <v>947</v>
      </c>
      <c r="Y443" s="2">
        <f t="shared" si="18"/>
        <v>2017</v>
      </c>
      <c r="Z443" s="6">
        <f t="shared" si="19"/>
        <v>43183</v>
      </c>
      <c r="AA443" s="2">
        <f t="shared" si="20"/>
        <v>2018</v>
      </c>
    </row>
    <row r="444" spans="1:27" x14ac:dyDescent="0.35">
      <c r="A444" s="10">
        <v>42808.785821759258</v>
      </c>
      <c r="B444" s="2" t="s">
        <v>3232</v>
      </c>
      <c r="C444" s="11" t="s">
        <v>3233</v>
      </c>
      <c r="D444" s="2" t="s">
        <v>3234</v>
      </c>
      <c r="E444" s="2" t="s">
        <v>3235</v>
      </c>
      <c r="F444" s="2">
        <v>24</v>
      </c>
      <c r="G444" s="2" t="s">
        <v>110</v>
      </c>
      <c r="H444" s="13">
        <v>61807508</v>
      </c>
      <c r="I444" s="13">
        <v>0</v>
      </c>
      <c r="J444" s="6">
        <v>42808</v>
      </c>
      <c r="K444" s="6">
        <v>42818</v>
      </c>
      <c r="L444" s="2" t="s">
        <v>3236</v>
      </c>
      <c r="M444" s="2" t="s">
        <v>32</v>
      </c>
      <c r="N444" s="2" t="s">
        <v>33</v>
      </c>
      <c r="O444" s="20" t="s">
        <v>34</v>
      </c>
      <c r="P444" s="2" t="s">
        <v>3237</v>
      </c>
      <c r="Q444" s="14" t="s">
        <v>3238</v>
      </c>
      <c r="R444" s="2" t="s">
        <v>2356</v>
      </c>
      <c r="S444" s="15">
        <v>1000</v>
      </c>
      <c r="T444" s="2" t="s">
        <v>325</v>
      </c>
      <c r="U444" s="2" t="s">
        <v>3239</v>
      </c>
      <c r="V444" s="2" t="s">
        <v>3240</v>
      </c>
      <c r="W444" s="2" t="s">
        <v>937</v>
      </c>
      <c r="Y444" s="2">
        <f t="shared" si="18"/>
        <v>2017</v>
      </c>
      <c r="Z444" s="6">
        <f t="shared" si="19"/>
        <v>43183</v>
      </c>
      <c r="AA444" s="2">
        <f t="shared" si="20"/>
        <v>2018</v>
      </c>
    </row>
    <row r="445" spans="1:27" x14ac:dyDescent="0.35">
      <c r="A445" s="10">
        <v>42810.500891203701</v>
      </c>
      <c r="B445" s="2" t="s">
        <v>3241</v>
      </c>
      <c r="C445" s="11" t="s">
        <v>3242</v>
      </c>
      <c r="D445" s="2" t="s">
        <v>3243</v>
      </c>
      <c r="E445" s="2" t="s">
        <v>3244</v>
      </c>
      <c r="F445" s="2">
        <v>60</v>
      </c>
      <c r="G445" s="2" t="s">
        <v>256</v>
      </c>
      <c r="H445" s="13">
        <v>76362297</v>
      </c>
      <c r="I445" s="13">
        <v>0</v>
      </c>
      <c r="J445" s="6">
        <v>42810</v>
      </c>
      <c r="K445" s="6">
        <v>42822</v>
      </c>
      <c r="L445" s="2" t="s">
        <v>3245</v>
      </c>
      <c r="M445" s="2" t="s">
        <v>51</v>
      </c>
      <c r="N445" s="2" t="s">
        <v>33</v>
      </c>
      <c r="O445" s="20" t="s">
        <v>34</v>
      </c>
      <c r="P445" s="2">
        <v>0</v>
      </c>
      <c r="Q445" s="14" t="s">
        <v>3246</v>
      </c>
      <c r="R445" s="2" t="s">
        <v>1696</v>
      </c>
      <c r="S445" s="15">
        <v>2000</v>
      </c>
      <c r="T445" s="2" t="s">
        <v>37</v>
      </c>
      <c r="U445" s="2" t="s">
        <v>3247</v>
      </c>
      <c r="V445" s="2" t="s">
        <v>3248</v>
      </c>
      <c r="W445" s="2" t="s">
        <v>987</v>
      </c>
      <c r="Y445" s="2">
        <f t="shared" si="18"/>
        <v>2017</v>
      </c>
      <c r="Z445" s="6">
        <f t="shared" si="19"/>
        <v>43187</v>
      </c>
      <c r="AA445" s="2">
        <f t="shared" si="20"/>
        <v>2018</v>
      </c>
    </row>
    <row r="446" spans="1:27" x14ac:dyDescent="0.35">
      <c r="A446" s="10">
        <v>42814.640983796293</v>
      </c>
      <c r="B446" s="2" t="s">
        <v>3249</v>
      </c>
      <c r="C446" s="11">
        <v>46566864</v>
      </c>
      <c r="D446" s="2" t="s">
        <v>142</v>
      </c>
      <c r="E446" s="2" t="s">
        <v>143</v>
      </c>
      <c r="F446" s="2">
        <v>26</v>
      </c>
      <c r="G446" s="2">
        <v>0</v>
      </c>
      <c r="H446" s="13">
        <v>993768121</v>
      </c>
      <c r="I446" s="13" t="s">
        <v>144</v>
      </c>
      <c r="J446" s="6">
        <v>42798</v>
      </c>
      <c r="K446" s="6">
        <v>42799</v>
      </c>
      <c r="L446" s="2" t="s">
        <v>3250</v>
      </c>
      <c r="M446" s="2" t="s">
        <v>146</v>
      </c>
      <c r="N446" s="2" t="s">
        <v>147</v>
      </c>
      <c r="O446" s="20" t="s">
        <v>148</v>
      </c>
      <c r="P446" s="2" t="s">
        <v>149</v>
      </c>
      <c r="Q446" s="14">
        <v>0</v>
      </c>
      <c r="R446" s="2" t="s">
        <v>44</v>
      </c>
      <c r="S446" s="15">
        <v>10000</v>
      </c>
      <c r="T446" s="2" t="s">
        <v>37</v>
      </c>
      <c r="U446" s="2">
        <v>44583709</v>
      </c>
      <c r="V446" s="2" t="s">
        <v>3251</v>
      </c>
      <c r="W446" s="2" t="s">
        <v>65</v>
      </c>
      <c r="Y446" s="2">
        <f t="shared" si="18"/>
        <v>2017</v>
      </c>
      <c r="Z446" s="6">
        <f t="shared" si="19"/>
        <v>43164</v>
      </c>
      <c r="AA446" s="2">
        <f t="shared" si="20"/>
        <v>2018</v>
      </c>
    </row>
    <row r="447" spans="1:27" x14ac:dyDescent="0.35">
      <c r="A447" s="10">
        <v>42815.49291666667</v>
      </c>
      <c r="B447" s="2" t="s">
        <v>3252</v>
      </c>
      <c r="C447" s="11" t="s">
        <v>414</v>
      </c>
      <c r="D447" s="2" t="s">
        <v>415</v>
      </c>
      <c r="E447" s="2" t="s">
        <v>416</v>
      </c>
      <c r="F447" s="2">
        <v>34</v>
      </c>
      <c r="G447" s="2" t="s">
        <v>3253</v>
      </c>
      <c r="H447" s="13">
        <v>78530160</v>
      </c>
      <c r="I447" s="13">
        <v>0</v>
      </c>
      <c r="J447" s="6">
        <v>42811</v>
      </c>
      <c r="K447" s="6">
        <v>42823</v>
      </c>
      <c r="L447" s="2" t="s">
        <v>3254</v>
      </c>
      <c r="M447" s="2" t="s">
        <v>32</v>
      </c>
      <c r="N447" s="2" t="s">
        <v>33</v>
      </c>
      <c r="O447" s="20" t="s">
        <v>34</v>
      </c>
      <c r="P447" s="2" t="s">
        <v>418</v>
      </c>
      <c r="Q447" s="14" t="s">
        <v>3255</v>
      </c>
      <c r="R447" s="2" t="s">
        <v>44</v>
      </c>
      <c r="S447" s="15">
        <v>5000</v>
      </c>
      <c r="T447" s="2" t="s">
        <v>37</v>
      </c>
      <c r="U447" s="2" t="s">
        <v>3256</v>
      </c>
      <c r="V447" s="2" t="s">
        <v>3257</v>
      </c>
      <c r="W447" s="2" t="s">
        <v>2795</v>
      </c>
      <c r="Y447" s="2">
        <f t="shared" si="18"/>
        <v>2017</v>
      </c>
      <c r="Z447" s="6">
        <f t="shared" si="19"/>
        <v>43188</v>
      </c>
      <c r="AA447" s="2">
        <f t="shared" si="20"/>
        <v>2018</v>
      </c>
    </row>
    <row r="448" spans="1:27" x14ac:dyDescent="0.35">
      <c r="A448" s="10">
        <v>42815.508946759262</v>
      </c>
      <c r="B448" s="2" t="s">
        <v>3258</v>
      </c>
      <c r="C448" s="11" t="s">
        <v>164</v>
      </c>
      <c r="D448" s="2" t="s">
        <v>165</v>
      </c>
      <c r="E448" s="2" t="s">
        <v>166</v>
      </c>
      <c r="F448" s="2">
        <v>28</v>
      </c>
      <c r="G448" s="2" t="s">
        <v>110</v>
      </c>
      <c r="H448" s="13">
        <v>78708065</v>
      </c>
      <c r="I448" s="13">
        <v>0</v>
      </c>
      <c r="J448" s="6">
        <v>42815</v>
      </c>
      <c r="K448" s="6">
        <v>42816</v>
      </c>
      <c r="L448" s="2" t="s">
        <v>167</v>
      </c>
      <c r="M448" s="2" t="s">
        <v>32</v>
      </c>
      <c r="N448" s="2" t="s">
        <v>33</v>
      </c>
      <c r="O448" s="20" t="s">
        <v>34</v>
      </c>
      <c r="P448" s="2" t="s">
        <v>168</v>
      </c>
      <c r="Q448" s="14" t="s">
        <v>169</v>
      </c>
      <c r="R448" s="2" t="s">
        <v>44</v>
      </c>
      <c r="S448" s="15">
        <v>2000</v>
      </c>
      <c r="T448" s="2" t="s">
        <v>325</v>
      </c>
      <c r="U448" s="2" t="s">
        <v>3259</v>
      </c>
      <c r="V448" s="2" t="s">
        <v>3260</v>
      </c>
      <c r="W448" s="2" t="s">
        <v>998</v>
      </c>
      <c r="Y448" s="2">
        <f t="shared" si="18"/>
        <v>2017</v>
      </c>
      <c r="Z448" s="6">
        <f t="shared" si="19"/>
        <v>43181</v>
      </c>
      <c r="AA448" s="2">
        <f t="shared" si="20"/>
        <v>2018</v>
      </c>
    </row>
    <row r="449" spans="1:27" x14ac:dyDescent="0.35">
      <c r="A449" s="10">
        <v>42815.61986111111</v>
      </c>
      <c r="B449" s="2" t="s">
        <v>3261</v>
      </c>
      <c r="C449" s="11" t="s">
        <v>183</v>
      </c>
      <c r="D449" s="2" t="s">
        <v>184</v>
      </c>
      <c r="E449" s="2" t="s">
        <v>185</v>
      </c>
      <c r="F449" s="2">
        <v>32</v>
      </c>
      <c r="G449" s="2" t="s">
        <v>110</v>
      </c>
      <c r="H449" s="13">
        <v>71969553</v>
      </c>
      <c r="I449" s="13">
        <v>22861509</v>
      </c>
      <c r="J449" s="6">
        <v>42815</v>
      </c>
      <c r="K449" s="6">
        <v>42816</v>
      </c>
      <c r="L449" s="2" t="s">
        <v>685</v>
      </c>
      <c r="M449" s="2" t="s">
        <v>32</v>
      </c>
      <c r="N449" s="2" t="s">
        <v>33</v>
      </c>
      <c r="O449" s="20" t="s">
        <v>34</v>
      </c>
      <c r="P449" s="2" t="s">
        <v>187</v>
      </c>
      <c r="Q449" s="14" t="s">
        <v>188</v>
      </c>
      <c r="R449" s="2" t="s">
        <v>44</v>
      </c>
      <c r="S449" s="15">
        <v>1000</v>
      </c>
      <c r="T449" s="2">
        <v>0</v>
      </c>
      <c r="U449" s="2" t="s">
        <v>67</v>
      </c>
      <c r="V449" s="2" t="s">
        <v>506</v>
      </c>
      <c r="W449" s="2" t="s">
        <v>871</v>
      </c>
      <c r="Y449" s="2">
        <f t="shared" si="18"/>
        <v>2017</v>
      </c>
      <c r="Z449" s="6">
        <f t="shared" si="19"/>
        <v>43181</v>
      </c>
      <c r="AA449" s="2">
        <f t="shared" si="20"/>
        <v>2018</v>
      </c>
    </row>
    <row r="450" spans="1:27" x14ac:dyDescent="0.35">
      <c r="A450" s="10">
        <v>42816.407604166663</v>
      </c>
      <c r="B450" s="2" t="s">
        <v>3262</v>
      </c>
      <c r="C450" s="11" t="s">
        <v>3263</v>
      </c>
      <c r="D450" s="2" t="s">
        <v>3264</v>
      </c>
      <c r="E450" s="2" t="s">
        <v>3265</v>
      </c>
      <c r="F450" s="2">
        <v>40</v>
      </c>
      <c r="G450" s="2" t="s">
        <v>110</v>
      </c>
      <c r="H450" s="13">
        <v>22938212</v>
      </c>
      <c r="I450" s="13">
        <v>76159035</v>
      </c>
      <c r="J450" s="6">
        <v>42816</v>
      </c>
      <c r="K450" s="6">
        <v>42828</v>
      </c>
      <c r="L450" s="2" t="s">
        <v>3266</v>
      </c>
      <c r="M450" s="2" t="s">
        <v>32</v>
      </c>
      <c r="N450" s="2" t="s">
        <v>33</v>
      </c>
      <c r="O450" s="20" t="s">
        <v>34</v>
      </c>
      <c r="P450" s="2" t="s">
        <v>3267</v>
      </c>
      <c r="Q450" s="14" t="s">
        <v>3268</v>
      </c>
      <c r="R450" s="2" t="s">
        <v>2336</v>
      </c>
      <c r="S450" s="15">
        <v>2000</v>
      </c>
      <c r="T450" s="2" t="s">
        <v>37</v>
      </c>
      <c r="U450" s="2" t="s">
        <v>3269</v>
      </c>
      <c r="V450" s="2" t="s">
        <v>3270</v>
      </c>
      <c r="W450" s="2" t="s">
        <v>1085</v>
      </c>
      <c r="Y450" s="2">
        <f t="shared" ref="Y450:Y513" si="21">YEAR(A450)</f>
        <v>2017</v>
      </c>
      <c r="Z450" s="6">
        <f t="shared" ref="Z450:Z513" si="22">K450+365</f>
        <v>43193</v>
      </c>
      <c r="AA450" s="2">
        <f t="shared" ref="AA450:AA513" si="23">YEAR(Z450)</f>
        <v>2018</v>
      </c>
    </row>
    <row r="451" spans="1:27" x14ac:dyDescent="0.35">
      <c r="A451" s="10">
        <v>42816.469259259262</v>
      </c>
      <c r="B451" s="2" t="s">
        <v>3271</v>
      </c>
      <c r="C451" s="11" t="s">
        <v>3272</v>
      </c>
      <c r="D451" s="2" t="s">
        <v>3273</v>
      </c>
      <c r="E451" s="2" t="s">
        <v>3274</v>
      </c>
      <c r="F451" s="2">
        <v>38</v>
      </c>
      <c r="G451" s="2" t="s">
        <v>70</v>
      </c>
      <c r="H451" s="13">
        <v>72140895</v>
      </c>
      <c r="I451" s="13">
        <v>0</v>
      </c>
      <c r="J451" s="6">
        <v>42816</v>
      </c>
      <c r="K451" s="6">
        <v>42828</v>
      </c>
      <c r="L451" s="2" t="s">
        <v>3275</v>
      </c>
      <c r="M451" s="2" t="s">
        <v>51</v>
      </c>
      <c r="N451" s="2" t="s">
        <v>33</v>
      </c>
      <c r="O451" s="20" t="s">
        <v>34</v>
      </c>
      <c r="P451" s="2" t="s">
        <v>3276</v>
      </c>
      <c r="Q451" s="14" t="s">
        <v>3277</v>
      </c>
      <c r="R451" s="2" t="s">
        <v>3023</v>
      </c>
      <c r="S451" s="15">
        <v>10000</v>
      </c>
      <c r="T451" s="2" t="s">
        <v>37</v>
      </c>
      <c r="U451" s="2" t="s">
        <v>3278</v>
      </c>
      <c r="V451" s="2" t="s">
        <v>3279</v>
      </c>
      <c r="W451" s="2" t="s">
        <v>65</v>
      </c>
      <c r="Y451" s="2">
        <f t="shared" si="21"/>
        <v>2017</v>
      </c>
      <c r="Z451" s="6">
        <f t="shared" si="22"/>
        <v>43193</v>
      </c>
      <c r="AA451" s="2">
        <f t="shared" si="23"/>
        <v>2018</v>
      </c>
    </row>
    <row r="452" spans="1:27" x14ac:dyDescent="0.35">
      <c r="A452" s="10">
        <v>42816.484803240739</v>
      </c>
      <c r="B452" s="2" t="s">
        <v>3280</v>
      </c>
      <c r="C452" s="11" t="s">
        <v>3281</v>
      </c>
      <c r="D452" s="2" t="s">
        <v>1029</v>
      </c>
      <c r="E452" s="2" t="s">
        <v>3282</v>
      </c>
      <c r="F452" s="2">
        <v>33</v>
      </c>
      <c r="G452" s="2" t="s">
        <v>70</v>
      </c>
      <c r="H452" s="13" t="s">
        <v>3283</v>
      </c>
      <c r="I452" s="13">
        <v>0</v>
      </c>
      <c r="J452" s="6">
        <v>42817</v>
      </c>
      <c r="K452" s="6">
        <v>42829</v>
      </c>
      <c r="L452" s="2" t="s">
        <v>3284</v>
      </c>
      <c r="M452" s="2" t="s">
        <v>498</v>
      </c>
      <c r="N452" s="2" t="s">
        <v>33</v>
      </c>
      <c r="O452" s="20" t="s">
        <v>34</v>
      </c>
      <c r="P452" s="2" t="s">
        <v>3285</v>
      </c>
      <c r="Q452" s="14" t="s">
        <v>3286</v>
      </c>
      <c r="R452" s="2" t="s">
        <v>613</v>
      </c>
      <c r="S452" s="15">
        <v>1500</v>
      </c>
      <c r="T452" s="2" t="s">
        <v>37</v>
      </c>
      <c r="U452" s="2" t="s">
        <v>3287</v>
      </c>
      <c r="V452" s="2" t="s">
        <v>3288</v>
      </c>
      <c r="W452" s="2" t="s">
        <v>65</v>
      </c>
      <c r="Y452" s="2">
        <f t="shared" si="21"/>
        <v>2017</v>
      </c>
      <c r="Z452" s="6">
        <f t="shared" si="22"/>
        <v>43194</v>
      </c>
      <c r="AA452" s="2">
        <f t="shared" si="23"/>
        <v>2018</v>
      </c>
    </row>
    <row r="453" spans="1:27" x14ac:dyDescent="0.35">
      <c r="A453" s="10">
        <v>42816.548680555556</v>
      </c>
      <c r="B453" s="2" t="s">
        <v>3289</v>
      </c>
      <c r="C453" s="11" t="s">
        <v>3290</v>
      </c>
      <c r="D453" s="2" t="s">
        <v>2222</v>
      </c>
      <c r="E453" s="2" t="s">
        <v>3291</v>
      </c>
      <c r="F453" s="2">
        <v>51</v>
      </c>
      <c r="G453" s="2" t="s">
        <v>110</v>
      </c>
      <c r="H453" s="13">
        <v>78194260</v>
      </c>
      <c r="I453" s="13">
        <v>0</v>
      </c>
      <c r="J453" s="6">
        <v>42817</v>
      </c>
      <c r="K453" s="6">
        <v>42829</v>
      </c>
      <c r="L453" s="2" t="s">
        <v>3292</v>
      </c>
      <c r="M453" s="2" t="s">
        <v>51</v>
      </c>
      <c r="N453" s="2" t="s">
        <v>33</v>
      </c>
      <c r="O453" s="20" t="s">
        <v>34</v>
      </c>
      <c r="P453" s="2" t="s">
        <v>3293</v>
      </c>
      <c r="Q453" s="14" t="s">
        <v>3294</v>
      </c>
      <c r="R453" s="2" t="s">
        <v>2112</v>
      </c>
      <c r="S453" s="15">
        <v>1000</v>
      </c>
      <c r="T453" s="2" t="s">
        <v>37</v>
      </c>
      <c r="U453" s="2" t="s">
        <v>3295</v>
      </c>
      <c r="V453" s="2" t="s">
        <v>3296</v>
      </c>
      <c r="W453" s="2" t="s">
        <v>65</v>
      </c>
      <c r="Y453" s="2">
        <f t="shared" si="21"/>
        <v>2017</v>
      </c>
      <c r="Z453" s="6">
        <f t="shared" si="22"/>
        <v>43194</v>
      </c>
      <c r="AA453" s="2">
        <f t="shared" si="23"/>
        <v>2018</v>
      </c>
    </row>
    <row r="454" spans="1:27" x14ac:dyDescent="0.35">
      <c r="A454" s="10">
        <v>42816.612488425926</v>
      </c>
      <c r="B454" s="2" t="s">
        <v>3297</v>
      </c>
      <c r="C454" s="11" t="s">
        <v>3298</v>
      </c>
      <c r="D454" s="2" t="s">
        <v>3299</v>
      </c>
      <c r="E454" s="2" t="s">
        <v>3300</v>
      </c>
      <c r="F454" s="2">
        <v>44</v>
      </c>
      <c r="G454" s="2" t="s">
        <v>70</v>
      </c>
      <c r="H454" s="13">
        <v>78875140</v>
      </c>
      <c r="I454" s="13">
        <v>0</v>
      </c>
      <c r="J454" s="6">
        <v>42817</v>
      </c>
      <c r="K454" s="6">
        <v>42829</v>
      </c>
      <c r="L454" s="2" t="s">
        <v>3301</v>
      </c>
      <c r="M454" s="2" t="s">
        <v>1677</v>
      </c>
      <c r="N454" s="2" t="s">
        <v>33</v>
      </c>
      <c r="O454" s="20" t="s">
        <v>34</v>
      </c>
      <c r="P454" s="2" t="s">
        <v>3302</v>
      </c>
      <c r="Q454" s="14" t="s">
        <v>3303</v>
      </c>
      <c r="R454" s="2" t="s">
        <v>3304</v>
      </c>
      <c r="S454" s="15">
        <v>3000</v>
      </c>
      <c r="T454" s="2" t="s">
        <v>37</v>
      </c>
      <c r="U454" s="2" t="s">
        <v>3305</v>
      </c>
      <c r="V454" s="2" t="s">
        <v>3306</v>
      </c>
      <c r="W454" s="2" t="s">
        <v>947</v>
      </c>
      <c r="Y454" s="2">
        <f t="shared" si="21"/>
        <v>2017</v>
      </c>
      <c r="Z454" s="6">
        <f t="shared" si="22"/>
        <v>43194</v>
      </c>
      <c r="AA454" s="2">
        <f t="shared" si="23"/>
        <v>2018</v>
      </c>
    </row>
    <row r="455" spans="1:27" x14ac:dyDescent="0.35">
      <c r="A455" s="10">
        <v>42816.645115740743</v>
      </c>
      <c r="B455" s="2" t="s">
        <v>3307</v>
      </c>
      <c r="C455" s="11" t="s">
        <v>3308</v>
      </c>
      <c r="D455" s="2" t="s">
        <v>3019</v>
      </c>
      <c r="E455" s="2" t="s">
        <v>3309</v>
      </c>
      <c r="F455" s="2">
        <v>55</v>
      </c>
      <c r="G455" s="2" t="s">
        <v>256</v>
      </c>
      <c r="H455" s="13" t="s">
        <v>3310</v>
      </c>
      <c r="I455" s="13">
        <v>0</v>
      </c>
      <c r="J455" s="6">
        <v>42816</v>
      </c>
      <c r="K455" s="6">
        <v>42828</v>
      </c>
      <c r="L455" s="2" t="s">
        <v>3311</v>
      </c>
      <c r="M455" s="2" t="s">
        <v>51</v>
      </c>
      <c r="N455" s="2" t="s">
        <v>33</v>
      </c>
      <c r="O455" s="20" t="s">
        <v>34</v>
      </c>
      <c r="P455" s="2" t="s">
        <v>3312</v>
      </c>
      <c r="Q455" s="14" t="s">
        <v>3313</v>
      </c>
      <c r="R455" s="2" t="s">
        <v>2475</v>
      </c>
      <c r="S455" s="15">
        <v>3000</v>
      </c>
      <c r="T455" s="2" t="s">
        <v>37</v>
      </c>
      <c r="U455" s="2" t="s">
        <v>1900</v>
      </c>
      <c r="V455" s="2" t="s">
        <v>2475</v>
      </c>
      <c r="W455" s="2" t="s">
        <v>761</v>
      </c>
      <c r="Y455" s="2">
        <f t="shared" si="21"/>
        <v>2017</v>
      </c>
      <c r="Z455" s="6">
        <f t="shared" si="22"/>
        <v>43193</v>
      </c>
      <c r="AA455" s="2">
        <f t="shared" si="23"/>
        <v>2018</v>
      </c>
    </row>
    <row r="456" spans="1:27" x14ac:dyDescent="0.35">
      <c r="A456" s="10">
        <v>42816.667557870373</v>
      </c>
      <c r="B456" s="2" t="s">
        <v>3314</v>
      </c>
      <c r="C456" s="11" t="s">
        <v>3315</v>
      </c>
      <c r="D456" s="2" t="s">
        <v>3316</v>
      </c>
      <c r="E456" s="2" t="s">
        <v>1717</v>
      </c>
      <c r="F456" s="2">
        <v>25</v>
      </c>
      <c r="G456" s="2" t="s">
        <v>110</v>
      </c>
      <c r="H456" s="13">
        <v>78913293</v>
      </c>
      <c r="I456" s="13">
        <v>0</v>
      </c>
      <c r="J456" s="6">
        <v>42816</v>
      </c>
      <c r="K456" s="6">
        <v>42828</v>
      </c>
      <c r="L456" s="2" t="s">
        <v>3317</v>
      </c>
      <c r="M456" s="2" t="s">
        <v>1677</v>
      </c>
      <c r="N456" s="2" t="s">
        <v>33</v>
      </c>
      <c r="O456" s="20" t="s">
        <v>34</v>
      </c>
      <c r="P456" s="2" t="s">
        <v>3318</v>
      </c>
      <c r="Q456" s="14" t="s">
        <v>3319</v>
      </c>
      <c r="R456" s="2" t="s">
        <v>3320</v>
      </c>
      <c r="S456" s="15">
        <v>2000</v>
      </c>
      <c r="T456" s="2" t="s">
        <v>37</v>
      </c>
      <c r="U456" s="2" t="s">
        <v>1715</v>
      </c>
      <c r="V456" s="2" t="s">
        <v>3320</v>
      </c>
      <c r="W456" s="2" t="s">
        <v>937</v>
      </c>
      <c r="Y456" s="2">
        <f t="shared" si="21"/>
        <v>2017</v>
      </c>
      <c r="Z456" s="6">
        <f t="shared" si="22"/>
        <v>43193</v>
      </c>
      <c r="AA456" s="2">
        <f t="shared" si="23"/>
        <v>2018</v>
      </c>
    </row>
    <row r="457" spans="1:27" x14ac:dyDescent="0.35">
      <c r="A457" s="10">
        <v>42816.679525462961</v>
      </c>
      <c r="B457" s="2" t="s">
        <v>3321</v>
      </c>
      <c r="C457" s="11" t="s">
        <v>1723</v>
      </c>
      <c r="D457" s="2" t="s">
        <v>3322</v>
      </c>
      <c r="E457" s="2" t="s">
        <v>3323</v>
      </c>
      <c r="F457" s="2">
        <v>25</v>
      </c>
      <c r="G457" s="2" t="s">
        <v>312</v>
      </c>
      <c r="H457" s="13">
        <v>79597362</v>
      </c>
      <c r="I457" s="13">
        <v>0</v>
      </c>
      <c r="J457" s="6">
        <v>42816</v>
      </c>
      <c r="K457" s="6">
        <v>42828</v>
      </c>
      <c r="L457" s="2" t="s">
        <v>3324</v>
      </c>
      <c r="M457" s="2" t="s">
        <v>1677</v>
      </c>
      <c r="N457" s="2" t="s">
        <v>33</v>
      </c>
      <c r="O457" s="20" t="s">
        <v>34</v>
      </c>
      <c r="P457" s="2" t="s">
        <v>3325</v>
      </c>
      <c r="Q457" s="14" t="s">
        <v>3326</v>
      </c>
      <c r="R457" s="2" t="s">
        <v>3320</v>
      </c>
      <c r="S457" s="15">
        <v>1000</v>
      </c>
      <c r="T457" s="2" t="s">
        <v>37</v>
      </c>
      <c r="U457" s="2" t="s">
        <v>1715</v>
      </c>
      <c r="V457" s="2" t="s">
        <v>3320</v>
      </c>
      <c r="W457" s="2" t="s">
        <v>871</v>
      </c>
      <c r="Y457" s="2">
        <f t="shared" si="21"/>
        <v>2017</v>
      </c>
      <c r="Z457" s="6">
        <f t="shared" si="22"/>
        <v>43193</v>
      </c>
      <c r="AA457" s="2">
        <f t="shared" si="23"/>
        <v>2018</v>
      </c>
    </row>
    <row r="458" spans="1:27" x14ac:dyDescent="0.35">
      <c r="A458" s="10">
        <v>42816.705520833333</v>
      </c>
      <c r="B458" s="2" t="s">
        <v>3327</v>
      </c>
      <c r="C458" s="11" t="s">
        <v>3328</v>
      </c>
      <c r="D458" s="2" t="s">
        <v>3329</v>
      </c>
      <c r="E458" s="2" t="s">
        <v>3330</v>
      </c>
      <c r="F458" s="2">
        <v>57</v>
      </c>
      <c r="G458" s="2" t="s">
        <v>952</v>
      </c>
      <c r="H458" s="13">
        <v>71045161</v>
      </c>
      <c r="I458" s="13">
        <v>0</v>
      </c>
      <c r="J458" s="6">
        <v>42816</v>
      </c>
      <c r="K458" s="6">
        <v>42828</v>
      </c>
      <c r="L458" s="2" t="s">
        <v>3331</v>
      </c>
      <c r="M458" s="2" t="s">
        <v>1799</v>
      </c>
      <c r="N458" s="2" t="s">
        <v>33</v>
      </c>
      <c r="O458" s="20" t="s">
        <v>34</v>
      </c>
      <c r="P458" s="2" t="s">
        <v>3332</v>
      </c>
      <c r="Q458" s="14" t="s">
        <v>3333</v>
      </c>
      <c r="R458" s="2" t="s">
        <v>3082</v>
      </c>
      <c r="S458" s="15">
        <v>1000</v>
      </c>
      <c r="T458" s="2" t="s">
        <v>37</v>
      </c>
      <c r="U458" s="2" t="s">
        <v>3334</v>
      </c>
      <c r="V458" s="2" t="s">
        <v>3335</v>
      </c>
      <c r="W458" s="2" t="s">
        <v>871</v>
      </c>
      <c r="Y458" s="2">
        <f t="shared" si="21"/>
        <v>2017</v>
      </c>
      <c r="Z458" s="6">
        <f t="shared" si="22"/>
        <v>43193</v>
      </c>
      <c r="AA458" s="2">
        <f t="shared" si="23"/>
        <v>2018</v>
      </c>
    </row>
    <row r="459" spans="1:27" x14ac:dyDescent="0.35">
      <c r="A459" s="10">
        <v>42816.730451388888</v>
      </c>
      <c r="B459" s="2" t="s">
        <v>3336</v>
      </c>
      <c r="C459" s="11" t="s">
        <v>3076</v>
      </c>
      <c r="D459" s="2" t="s">
        <v>3077</v>
      </c>
      <c r="E459" s="2" t="s">
        <v>3078</v>
      </c>
      <c r="F459" s="2">
        <v>45</v>
      </c>
      <c r="G459" s="2" t="s">
        <v>288</v>
      </c>
      <c r="H459" s="13">
        <v>71044739</v>
      </c>
      <c r="I459" s="13">
        <v>0</v>
      </c>
      <c r="J459" s="6">
        <v>42816</v>
      </c>
      <c r="K459" s="6">
        <v>42828</v>
      </c>
      <c r="L459" s="2" t="s">
        <v>3079</v>
      </c>
      <c r="M459" s="2" t="s">
        <v>1677</v>
      </c>
      <c r="N459" s="2" t="s">
        <v>33</v>
      </c>
      <c r="O459" s="20" t="s">
        <v>34</v>
      </c>
      <c r="P459" s="2" t="s">
        <v>3080</v>
      </c>
      <c r="Q459" s="14" t="s">
        <v>3081</v>
      </c>
      <c r="R459" s="2" t="s">
        <v>44</v>
      </c>
      <c r="S459" s="15">
        <v>1000</v>
      </c>
      <c r="T459" s="2" t="s">
        <v>37</v>
      </c>
      <c r="U459" s="2" t="s">
        <v>3083</v>
      </c>
      <c r="V459" s="2" t="s">
        <v>3084</v>
      </c>
      <c r="W459" s="2" t="s">
        <v>1085</v>
      </c>
      <c r="Y459" s="2">
        <f t="shared" si="21"/>
        <v>2017</v>
      </c>
      <c r="Z459" s="6">
        <f t="shared" si="22"/>
        <v>43193</v>
      </c>
      <c r="AA459" s="2">
        <f t="shared" si="23"/>
        <v>2018</v>
      </c>
    </row>
    <row r="460" spans="1:27" x14ac:dyDescent="0.35">
      <c r="A460" s="10">
        <v>42816.739583333336</v>
      </c>
      <c r="B460" s="2" t="s">
        <v>3337</v>
      </c>
      <c r="C460" s="11" t="s">
        <v>3338</v>
      </c>
      <c r="D460" s="2" t="s">
        <v>3339</v>
      </c>
      <c r="E460" s="2" t="s">
        <v>3340</v>
      </c>
      <c r="F460" s="2">
        <v>35</v>
      </c>
      <c r="G460" s="2" t="s">
        <v>110</v>
      </c>
      <c r="H460" s="13">
        <v>61258517</v>
      </c>
      <c r="I460" s="13">
        <v>0</v>
      </c>
      <c r="J460" s="6">
        <v>42816</v>
      </c>
      <c r="K460" s="6">
        <v>42828</v>
      </c>
      <c r="L460" s="2" t="s">
        <v>3341</v>
      </c>
      <c r="M460" s="2" t="s">
        <v>32</v>
      </c>
      <c r="N460" s="2" t="s">
        <v>33</v>
      </c>
      <c r="O460" s="20" t="s">
        <v>34</v>
      </c>
      <c r="P460" s="2" t="s">
        <v>3342</v>
      </c>
      <c r="Q460" s="14" t="s">
        <v>3343</v>
      </c>
      <c r="R460" s="2" t="s">
        <v>44</v>
      </c>
      <c r="S460" s="15">
        <v>1000</v>
      </c>
      <c r="T460" s="2" t="s">
        <v>37</v>
      </c>
      <c r="U460" s="2" t="s">
        <v>3344</v>
      </c>
      <c r="V460" s="2" t="s">
        <v>3345</v>
      </c>
      <c r="W460" s="2" t="s">
        <v>65</v>
      </c>
      <c r="Y460" s="2">
        <f t="shared" si="21"/>
        <v>2017</v>
      </c>
      <c r="Z460" s="6">
        <f t="shared" si="22"/>
        <v>43193</v>
      </c>
      <c r="AA460" s="2">
        <f t="shared" si="23"/>
        <v>2018</v>
      </c>
    </row>
    <row r="461" spans="1:27" x14ac:dyDescent="0.35">
      <c r="A461" s="10">
        <v>42817.411539351851</v>
      </c>
      <c r="B461" s="2" t="s">
        <v>3346</v>
      </c>
      <c r="C461" s="11" t="s">
        <v>751</v>
      </c>
      <c r="D461" s="2" t="s">
        <v>752</v>
      </c>
      <c r="E461" s="2" t="s">
        <v>3347</v>
      </c>
      <c r="F461" s="2">
        <v>63</v>
      </c>
      <c r="G461" s="2" t="s">
        <v>1610</v>
      </c>
      <c r="H461" s="13">
        <v>78831669</v>
      </c>
      <c r="I461" s="13">
        <v>0</v>
      </c>
      <c r="J461" s="6">
        <v>42817</v>
      </c>
      <c r="K461" s="6">
        <v>42829</v>
      </c>
      <c r="L461" s="2" t="s">
        <v>3348</v>
      </c>
      <c r="M461" s="2" t="s">
        <v>32</v>
      </c>
      <c r="N461" s="2" t="s">
        <v>33</v>
      </c>
      <c r="O461" s="20" t="s">
        <v>34</v>
      </c>
      <c r="P461" s="2" t="s">
        <v>757</v>
      </c>
      <c r="Q461" s="14" t="s">
        <v>758</v>
      </c>
      <c r="R461" s="2" t="s">
        <v>692</v>
      </c>
      <c r="S461" s="15">
        <v>18000</v>
      </c>
      <c r="T461" s="2" t="s">
        <v>37</v>
      </c>
      <c r="U461" s="2" t="s">
        <v>1142</v>
      </c>
      <c r="V461" s="2" t="s">
        <v>760</v>
      </c>
      <c r="W461" s="2" t="s">
        <v>65</v>
      </c>
      <c r="Y461" s="2">
        <f t="shared" si="21"/>
        <v>2017</v>
      </c>
      <c r="Z461" s="6">
        <f t="shared" si="22"/>
        <v>43194</v>
      </c>
      <c r="AA461" s="2">
        <f t="shared" si="23"/>
        <v>2018</v>
      </c>
    </row>
    <row r="462" spans="1:27" x14ac:dyDescent="0.35">
      <c r="A462" s="10">
        <v>42817.419502314813</v>
      </c>
      <c r="B462" s="2" t="s">
        <v>3349</v>
      </c>
      <c r="C462" s="11" t="s">
        <v>3350</v>
      </c>
      <c r="D462" s="12" t="s">
        <v>1143</v>
      </c>
      <c r="E462" s="12" t="s">
        <v>1144</v>
      </c>
      <c r="F462" s="2">
        <v>69</v>
      </c>
      <c r="G462" s="2" t="s">
        <v>1145</v>
      </c>
      <c r="H462" s="13">
        <v>78831669</v>
      </c>
      <c r="I462" s="13">
        <v>0</v>
      </c>
      <c r="J462" s="6">
        <v>42817</v>
      </c>
      <c r="K462" s="6">
        <v>42829</v>
      </c>
      <c r="L462" s="2" t="s">
        <v>1146</v>
      </c>
      <c r="M462" s="2" t="s">
        <v>42</v>
      </c>
      <c r="N462" s="2" t="s">
        <v>33</v>
      </c>
      <c r="O462" s="20" t="s">
        <v>34</v>
      </c>
      <c r="P462" s="2" t="s">
        <v>1147</v>
      </c>
      <c r="Q462" s="14" t="s">
        <v>1148</v>
      </c>
      <c r="R462" s="2" t="s">
        <v>44</v>
      </c>
      <c r="S462" s="15">
        <v>18000</v>
      </c>
      <c r="T462" s="2" t="s">
        <v>37</v>
      </c>
      <c r="U462" s="2" t="s">
        <v>1149</v>
      </c>
      <c r="V462" s="2" t="s">
        <v>1150</v>
      </c>
      <c r="W462" s="2" t="s">
        <v>65</v>
      </c>
      <c r="Y462" s="2">
        <f t="shared" si="21"/>
        <v>2017</v>
      </c>
      <c r="Z462" s="6">
        <f t="shared" si="22"/>
        <v>43194</v>
      </c>
      <c r="AA462" s="2">
        <f t="shared" si="23"/>
        <v>2018</v>
      </c>
    </row>
    <row r="463" spans="1:27" x14ac:dyDescent="0.35">
      <c r="A463" s="10">
        <v>42817.579861111109</v>
      </c>
      <c r="B463" s="2" t="s">
        <v>3351</v>
      </c>
      <c r="C463" s="11" t="s">
        <v>3352</v>
      </c>
      <c r="D463" s="2" t="s">
        <v>3353</v>
      </c>
      <c r="E463" s="2" t="s">
        <v>3354</v>
      </c>
      <c r="F463" s="2">
        <v>44</v>
      </c>
      <c r="G463" s="2" t="s">
        <v>3355</v>
      </c>
      <c r="H463" s="13">
        <v>73280672</v>
      </c>
      <c r="I463" s="13">
        <v>0</v>
      </c>
      <c r="J463" s="6">
        <v>42817</v>
      </c>
      <c r="K463" s="6">
        <v>42829</v>
      </c>
      <c r="L463" s="2" t="s">
        <v>3356</v>
      </c>
      <c r="M463" s="2" t="s">
        <v>32</v>
      </c>
      <c r="N463" s="2" t="s">
        <v>33</v>
      </c>
      <c r="O463" s="20" t="s">
        <v>3357</v>
      </c>
      <c r="P463" s="2" t="s">
        <v>3358</v>
      </c>
      <c r="Q463" s="14" t="s">
        <v>3359</v>
      </c>
      <c r="R463" s="2" t="s">
        <v>3360</v>
      </c>
      <c r="S463" s="15">
        <v>1030</v>
      </c>
      <c r="T463" s="2" t="s">
        <v>37</v>
      </c>
      <c r="U463" s="2" t="s">
        <v>3361</v>
      </c>
      <c r="V463" s="2" t="s">
        <v>3362</v>
      </c>
      <c r="W463" s="2" t="s">
        <v>3363</v>
      </c>
      <c r="Y463" s="2">
        <f t="shared" si="21"/>
        <v>2017</v>
      </c>
      <c r="Z463" s="6">
        <f t="shared" si="22"/>
        <v>43194</v>
      </c>
      <c r="AA463" s="2">
        <f t="shared" si="23"/>
        <v>2018</v>
      </c>
    </row>
    <row r="464" spans="1:27" x14ac:dyDescent="0.35">
      <c r="A464" s="10">
        <v>42817.607210648152</v>
      </c>
      <c r="B464" s="2" t="s">
        <v>3364</v>
      </c>
      <c r="C464" s="11" t="s">
        <v>3365</v>
      </c>
      <c r="D464" s="2" t="s">
        <v>3366</v>
      </c>
      <c r="E464" s="2" t="s">
        <v>1918</v>
      </c>
      <c r="F464" s="2">
        <v>34</v>
      </c>
      <c r="G464" s="2" t="s">
        <v>110</v>
      </c>
      <c r="H464" s="13">
        <v>70508464</v>
      </c>
      <c r="I464" s="13">
        <v>0</v>
      </c>
      <c r="J464" s="6">
        <v>42817</v>
      </c>
      <c r="K464" s="6">
        <v>42829</v>
      </c>
      <c r="L464" s="2" t="s">
        <v>3367</v>
      </c>
      <c r="M464" s="2" t="s">
        <v>32</v>
      </c>
      <c r="N464" s="2" t="s">
        <v>33</v>
      </c>
      <c r="O464" s="20" t="s">
        <v>34</v>
      </c>
      <c r="P464" s="2" t="s">
        <v>3368</v>
      </c>
      <c r="Q464" s="14" t="s">
        <v>3369</v>
      </c>
      <c r="R464" s="2" t="s">
        <v>2014</v>
      </c>
      <c r="S464" s="15">
        <v>1000</v>
      </c>
      <c r="T464" s="2" t="s">
        <v>37</v>
      </c>
      <c r="U464" s="2" t="s">
        <v>3370</v>
      </c>
      <c r="V464" s="2" t="s">
        <v>3371</v>
      </c>
      <c r="W464" s="2" t="s">
        <v>1394</v>
      </c>
      <c r="Y464" s="2">
        <f t="shared" si="21"/>
        <v>2017</v>
      </c>
      <c r="Z464" s="6">
        <f t="shared" si="22"/>
        <v>43194</v>
      </c>
      <c r="AA464" s="2">
        <f t="shared" si="23"/>
        <v>2018</v>
      </c>
    </row>
    <row r="465" spans="1:27" x14ac:dyDescent="0.35">
      <c r="A465" s="10">
        <v>42817.697083333333</v>
      </c>
      <c r="B465" s="2" t="s">
        <v>3372</v>
      </c>
      <c r="C465" s="11" t="s">
        <v>3373</v>
      </c>
      <c r="D465" s="2" t="s">
        <v>848</v>
      </c>
      <c r="E465" s="2" t="s">
        <v>3374</v>
      </c>
      <c r="F465" s="2">
        <v>40</v>
      </c>
      <c r="G465" s="2" t="s">
        <v>3375</v>
      </c>
      <c r="H465" s="13">
        <v>77232908</v>
      </c>
      <c r="I465" s="13">
        <v>0</v>
      </c>
      <c r="J465" s="6">
        <v>42817</v>
      </c>
      <c r="K465" s="6">
        <v>42829</v>
      </c>
      <c r="L465" s="2" t="s">
        <v>3376</v>
      </c>
      <c r="M465" s="2" t="s">
        <v>32</v>
      </c>
      <c r="N465" s="2" t="s">
        <v>33</v>
      </c>
      <c r="O465" s="20" t="s">
        <v>34</v>
      </c>
      <c r="P465" s="2" t="s">
        <v>3377</v>
      </c>
      <c r="Q465" s="14" t="s">
        <v>3378</v>
      </c>
      <c r="R465" s="2" t="s">
        <v>1423</v>
      </c>
      <c r="S465" s="15">
        <v>1500</v>
      </c>
      <c r="T465" s="2" t="s">
        <v>325</v>
      </c>
      <c r="U465" s="2" t="s">
        <v>3379</v>
      </c>
      <c r="V465" s="2" t="s">
        <v>3380</v>
      </c>
      <c r="W465" s="2" t="s">
        <v>1394</v>
      </c>
      <c r="Y465" s="2">
        <f t="shared" si="21"/>
        <v>2017</v>
      </c>
      <c r="Z465" s="6">
        <f t="shared" si="22"/>
        <v>43194</v>
      </c>
      <c r="AA465" s="2">
        <f t="shared" si="23"/>
        <v>2018</v>
      </c>
    </row>
    <row r="466" spans="1:27" x14ac:dyDescent="0.35">
      <c r="A466" s="10">
        <v>42817.722511574073</v>
      </c>
      <c r="B466" s="2" t="s">
        <v>3381</v>
      </c>
      <c r="C466" s="11">
        <v>116258896</v>
      </c>
      <c r="D466" s="2" t="s">
        <v>3382</v>
      </c>
      <c r="E466" s="2" t="s">
        <v>3383</v>
      </c>
      <c r="F466" s="2">
        <v>27</v>
      </c>
      <c r="G466" s="2">
        <v>0</v>
      </c>
      <c r="H466" s="13" t="s">
        <v>3384</v>
      </c>
      <c r="I466" s="13" t="s">
        <v>3385</v>
      </c>
      <c r="J466" s="6">
        <v>42815</v>
      </c>
      <c r="K466" s="6">
        <v>42825</v>
      </c>
      <c r="L466" s="2" t="s">
        <v>3386</v>
      </c>
      <c r="M466" s="2" t="s">
        <v>146</v>
      </c>
      <c r="N466" s="2" t="s">
        <v>147</v>
      </c>
      <c r="O466" s="20" t="s">
        <v>148</v>
      </c>
      <c r="P466" s="16" t="s">
        <v>3387</v>
      </c>
      <c r="Q466" s="14">
        <v>0</v>
      </c>
      <c r="R466" s="2" t="s">
        <v>3388</v>
      </c>
      <c r="S466" s="15">
        <v>4000</v>
      </c>
      <c r="T466" s="2" t="s">
        <v>37</v>
      </c>
      <c r="U466" s="2">
        <v>116088198</v>
      </c>
      <c r="V466" s="2" t="s">
        <v>3389</v>
      </c>
      <c r="W466" s="2" t="s">
        <v>65</v>
      </c>
      <c r="Y466" s="2">
        <f t="shared" si="21"/>
        <v>2017</v>
      </c>
      <c r="Z466" s="6">
        <f t="shared" si="22"/>
        <v>43190</v>
      </c>
      <c r="AA466" s="2">
        <f t="shared" si="23"/>
        <v>2018</v>
      </c>
    </row>
    <row r="467" spans="1:27" x14ac:dyDescent="0.35">
      <c r="A467" s="10">
        <v>42818.419502256947</v>
      </c>
      <c r="B467" s="2" t="s">
        <v>3390</v>
      </c>
      <c r="C467" s="11" t="s">
        <v>3391</v>
      </c>
      <c r="D467" s="2" t="s">
        <v>3392</v>
      </c>
      <c r="E467" s="2" t="s">
        <v>1303</v>
      </c>
      <c r="F467" s="2">
        <v>27</v>
      </c>
      <c r="G467" s="2" t="s">
        <v>110</v>
      </c>
      <c r="H467" s="13">
        <v>78442502</v>
      </c>
      <c r="I467" s="13">
        <v>0</v>
      </c>
      <c r="J467" s="6">
        <v>42817</v>
      </c>
      <c r="K467" s="6">
        <v>42829</v>
      </c>
      <c r="L467" s="2" t="s">
        <v>3393</v>
      </c>
      <c r="M467" s="2" t="s">
        <v>32</v>
      </c>
      <c r="N467" s="2" t="s">
        <v>33</v>
      </c>
      <c r="O467" s="20" t="s">
        <v>34</v>
      </c>
      <c r="P467" s="2" t="s">
        <v>3394</v>
      </c>
      <c r="Q467" s="14" t="s">
        <v>3395</v>
      </c>
      <c r="R467" s="2" t="s">
        <v>2945</v>
      </c>
      <c r="S467" s="15">
        <v>1000</v>
      </c>
      <c r="T467" s="2" t="s">
        <v>37</v>
      </c>
      <c r="U467" s="2" t="s">
        <v>3396</v>
      </c>
      <c r="V467" s="2" t="s">
        <v>3397</v>
      </c>
      <c r="W467" s="2" t="s">
        <v>65</v>
      </c>
      <c r="X467" s="2" t="s">
        <v>170</v>
      </c>
      <c r="Y467" s="2">
        <f t="shared" si="21"/>
        <v>2017</v>
      </c>
      <c r="Z467" s="6">
        <f t="shared" si="22"/>
        <v>43194</v>
      </c>
      <c r="AA467" s="2">
        <f t="shared" si="23"/>
        <v>2018</v>
      </c>
    </row>
    <row r="468" spans="1:27" x14ac:dyDescent="0.35">
      <c r="A468" s="10">
        <v>42818.568472222221</v>
      </c>
      <c r="B468" s="2" t="s">
        <v>3398</v>
      </c>
      <c r="C468" s="11" t="s">
        <v>3399</v>
      </c>
      <c r="D468" s="2" t="s">
        <v>3400</v>
      </c>
      <c r="E468" s="2" t="s">
        <v>3401</v>
      </c>
      <c r="F468" s="2">
        <v>62</v>
      </c>
      <c r="G468" s="2" t="s">
        <v>3402</v>
      </c>
      <c r="H468" s="13" t="s">
        <v>3403</v>
      </c>
      <c r="I468" s="13">
        <v>0</v>
      </c>
      <c r="J468" s="6">
        <v>42818</v>
      </c>
      <c r="K468" s="6">
        <v>42830</v>
      </c>
      <c r="L468" s="2" t="s">
        <v>3404</v>
      </c>
      <c r="M468" s="2" t="s">
        <v>32</v>
      </c>
      <c r="N468" s="2" t="s">
        <v>33</v>
      </c>
      <c r="O468" s="20" t="s">
        <v>34</v>
      </c>
      <c r="P468" s="2" t="s">
        <v>3405</v>
      </c>
      <c r="Q468" s="14" t="s">
        <v>3406</v>
      </c>
      <c r="R468" s="2" t="s">
        <v>2236</v>
      </c>
      <c r="S468" s="15">
        <v>5000</v>
      </c>
      <c r="T468" s="2" t="s">
        <v>37</v>
      </c>
      <c r="U468" s="2" t="s">
        <v>3407</v>
      </c>
      <c r="V468" s="2" t="s">
        <v>3408</v>
      </c>
      <c r="W468" s="2" t="s">
        <v>761</v>
      </c>
      <c r="Y468" s="2">
        <f t="shared" si="21"/>
        <v>2017</v>
      </c>
      <c r="Z468" s="6">
        <f t="shared" si="22"/>
        <v>43195</v>
      </c>
      <c r="AA468" s="2">
        <f t="shared" si="23"/>
        <v>2018</v>
      </c>
    </row>
    <row r="469" spans="1:27" x14ac:dyDescent="0.35">
      <c r="A469" s="10">
        <v>42818.747418981482</v>
      </c>
      <c r="B469" s="2" t="s">
        <v>3409</v>
      </c>
      <c r="C469" s="11" t="s">
        <v>190</v>
      </c>
      <c r="D469" s="2" t="s">
        <v>191</v>
      </c>
      <c r="E469" s="2" t="s">
        <v>192</v>
      </c>
      <c r="F469" s="2">
        <v>50</v>
      </c>
      <c r="G469" s="2" t="s">
        <v>70</v>
      </c>
      <c r="H469" s="13">
        <v>74951078</v>
      </c>
      <c r="I469" s="13">
        <v>0</v>
      </c>
      <c r="J469" s="6">
        <v>42818</v>
      </c>
      <c r="K469" s="6">
        <v>42819</v>
      </c>
      <c r="L469" s="2" t="s">
        <v>193</v>
      </c>
      <c r="M469" s="2" t="s">
        <v>32</v>
      </c>
      <c r="N469" s="2" t="s">
        <v>33</v>
      </c>
      <c r="O469" s="20" t="s">
        <v>34</v>
      </c>
      <c r="P469" s="2" t="s">
        <v>194</v>
      </c>
      <c r="Q469" s="14" t="s">
        <v>195</v>
      </c>
      <c r="R469" s="2" t="s">
        <v>44</v>
      </c>
      <c r="S469" s="15">
        <v>1000</v>
      </c>
      <c r="T469" s="2">
        <v>0</v>
      </c>
      <c r="U469" s="2" t="s">
        <v>515</v>
      </c>
      <c r="V469" s="2" t="s">
        <v>1380</v>
      </c>
      <c r="W469" s="2" t="s">
        <v>761</v>
      </c>
      <c r="Y469" s="2">
        <f t="shared" si="21"/>
        <v>2017</v>
      </c>
      <c r="Z469" s="6">
        <f t="shared" si="22"/>
        <v>43184</v>
      </c>
      <c r="AA469" s="2">
        <f t="shared" si="23"/>
        <v>2018</v>
      </c>
    </row>
    <row r="470" spans="1:27" x14ac:dyDescent="0.35">
      <c r="A470" s="10">
        <v>42821.551678240743</v>
      </c>
      <c r="B470" s="2" t="s">
        <v>3410</v>
      </c>
      <c r="C470" s="11" t="s">
        <v>3411</v>
      </c>
      <c r="D470" s="2" t="s">
        <v>3412</v>
      </c>
      <c r="E470" s="2" t="s">
        <v>3413</v>
      </c>
      <c r="F470" s="2">
        <v>35</v>
      </c>
      <c r="G470" s="2" t="s">
        <v>110</v>
      </c>
      <c r="H470" s="13">
        <v>76240885</v>
      </c>
      <c r="I470" s="13">
        <v>0</v>
      </c>
      <c r="J470" s="6">
        <v>42821</v>
      </c>
      <c r="K470" s="6">
        <v>42831</v>
      </c>
      <c r="L470" s="2" t="s">
        <v>3414</v>
      </c>
      <c r="M470" s="2" t="s">
        <v>32</v>
      </c>
      <c r="N470" s="2" t="s">
        <v>33</v>
      </c>
      <c r="O470" s="20" t="s">
        <v>34</v>
      </c>
      <c r="P470" s="2" t="s">
        <v>3415</v>
      </c>
      <c r="Q470" s="14" t="s">
        <v>3416</v>
      </c>
      <c r="R470" s="2" t="s">
        <v>2112</v>
      </c>
      <c r="S470" s="15">
        <v>25000</v>
      </c>
      <c r="T470" s="2" t="s">
        <v>37</v>
      </c>
      <c r="U470" s="2" t="s">
        <v>1986</v>
      </c>
      <c r="V470" s="2" t="s">
        <v>1987</v>
      </c>
      <c r="W470" s="2" t="s">
        <v>2641</v>
      </c>
      <c r="Y470" s="2">
        <f t="shared" si="21"/>
        <v>2017</v>
      </c>
      <c r="Z470" s="6">
        <f t="shared" si="22"/>
        <v>43196</v>
      </c>
      <c r="AA470" s="2">
        <f t="shared" si="23"/>
        <v>2018</v>
      </c>
    </row>
    <row r="471" spans="1:27" x14ac:dyDescent="0.35">
      <c r="A471" s="10">
        <v>42822.960162037038</v>
      </c>
      <c r="B471" s="2" t="s">
        <v>3417</v>
      </c>
      <c r="C471" s="11">
        <v>2111589</v>
      </c>
      <c r="D471" s="2" t="s">
        <v>3418</v>
      </c>
      <c r="E471" s="2" t="s">
        <v>3419</v>
      </c>
      <c r="F471" s="2">
        <v>61</v>
      </c>
      <c r="G471" s="2">
        <v>0</v>
      </c>
      <c r="H471" s="13">
        <v>51930222079</v>
      </c>
      <c r="I471" s="13">
        <v>51013487128</v>
      </c>
      <c r="J471" s="6">
        <v>42818</v>
      </c>
      <c r="K471" s="6">
        <v>42830</v>
      </c>
      <c r="L471" s="2" t="s">
        <v>3420</v>
      </c>
      <c r="M471" s="2" t="s">
        <v>146</v>
      </c>
      <c r="N471" s="2" t="s">
        <v>147</v>
      </c>
      <c r="O471" s="20" t="s">
        <v>148</v>
      </c>
      <c r="P471" s="2" t="s">
        <v>3421</v>
      </c>
      <c r="Q471" s="14">
        <v>0</v>
      </c>
      <c r="R471" s="2" t="s">
        <v>3422</v>
      </c>
      <c r="S471" s="15">
        <v>15400</v>
      </c>
      <c r="T471" s="2" t="s">
        <v>325</v>
      </c>
      <c r="U471" s="2">
        <v>116088198</v>
      </c>
      <c r="V471" s="2" t="s">
        <v>3389</v>
      </c>
      <c r="W471" s="2" t="s">
        <v>65</v>
      </c>
      <c r="Y471" s="2">
        <f t="shared" si="21"/>
        <v>2017</v>
      </c>
      <c r="Z471" s="6">
        <f t="shared" si="22"/>
        <v>43195</v>
      </c>
      <c r="AA471" s="2">
        <f t="shared" si="23"/>
        <v>2018</v>
      </c>
    </row>
    <row r="472" spans="1:27" x14ac:dyDescent="0.35">
      <c r="A472" s="10">
        <v>42823.437673611108</v>
      </c>
      <c r="B472" s="2" t="s">
        <v>3423</v>
      </c>
      <c r="C472" s="11" t="s">
        <v>176</v>
      </c>
      <c r="D472" s="2" t="s">
        <v>177</v>
      </c>
      <c r="E472" s="2" t="s">
        <v>178</v>
      </c>
      <c r="F472" s="2">
        <v>30</v>
      </c>
      <c r="G472" s="2" t="s">
        <v>3424</v>
      </c>
      <c r="H472" s="13">
        <v>61092912</v>
      </c>
      <c r="I472" s="13">
        <v>0</v>
      </c>
      <c r="J472" s="6">
        <v>42823</v>
      </c>
      <c r="K472" s="6">
        <v>42824</v>
      </c>
      <c r="L472" s="2" t="s">
        <v>179</v>
      </c>
      <c r="M472" s="2" t="s">
        <v>32</v>
      </c>
      <c r="N472" s="2" t="s">
        <v>33</v>
      </c>
      <c r="O472" s="20" t="s">
        <v>34</v>
      </c>
      <c r="P472" s="2" t="s">
        <v>181</v>
      </c>
      <c r="Q472" s="14" t="s">
        <v>1183</v>
      </c>
      <c r="R472" s="2" t="s">
        <v>44</v>
      </c>
      <c r="S472" s="15">
        <v>4000</v>
      </c>
      <c r="T472" s="2" t="s">
        <v>37</v>
      </c>
      <c r="U472" s="2" t="s">
        <v>1184</v>
      </c>
      <c r="V472" s="2" t="s">
        <v>1185</v>
      </c>
      <c r="W472" s="2" t="s">
        <v>263</v>
      </c>
      <c r="Y472" s="2">
        <f t="shared" si="21"/>
        <v>2017</v>
      </c>
      <c r="Z472" s="6">
        <f t="shared" si="22"/>
        <v>43189</v>
      </c>
      <c r="AA472" s="2">
        <f t="shared" si="23"/>
        <v>2018</v>
      </c>
    </row>
    <row r="473" spans="1:27" x14ac:dyDescent="0.35">
      <c r="A473" s="10">
        <v>42823.451851851853</v>
      </c>
      <c r="B473" s="2" t="s">
        <v>3425</v>
      </c>
      <c r="C473" s="11" t="s">
        <v>3426</v>
      </c>
      <c r="D473" s="2" t="s">
        <v>3427</v>
      </c>
      <c r="E473" s="2" t="s">
        <v>3428</v>
      </c>
      <c r="F473" s="2">
        <v>31</v>
      </c>
      <c r="G473" s="2" t="s">
        <v>110</v>
      </c>
      <c r="H473" s="13">
        <v>64200072</v>
      </c>
      <c r="I473" s="13">
        <v>0</v>
      </c>
      <c r="J473" s="6">
        <v>42823</v>
      </c>
      <c r="K473" s="6">
        <v>42835</v>
      </c>
      <c r="L473" s="2" t="s">
        <v>3429</v>
      </c>
      <c r="M473" s="2" t="s">
        <v>32</v>
      </c>
      <c r="N473" s="2" t="s">
        <v>33</v>
      </c>
      <c r="O473" s="20" t="s">
        <v>34</v>
      </c>
      <c r="P473" s="2" t="s">
        <v>3430</v>
      </c>
      <c r="Q473" s="14" t="s">
        <v>3431</v>
      </c>
      <c r="R473" s="2" t="s">
        <v>2819</v>
      </c>
      <c r="S473" s="15">
        <v>5000</v>
      </c>
      <c r="T473" s="2" t="s">
        <v>37</v>
      </c>
      <c r="U473" s="2" t="s">
        <v>3432</v>
      </c>
      <c r="V473" s="2" t="s">
        <v>3433</v>
      </c>
      <c r="W473" s="2" t="s">
        <v>1085</v>
      </c>
      <c r="Y473" s="2">
        <f t="shared" si="21"/>
        <v>2017</v>
      </c>
      <c r="Z473" s="6">
        <f t="shared" si="22"/>
        <v>43200</v>
      </c>
      <c r="AA473" s="2">
        <f t="shared" si="23"/>
        <v>2018</v>
      </c>
    </row>
    <row r="474" spans="1:27" x14ac:dyDescent="0.35">
      <c r="A474" s="10">
        <v>42823.56453703704</v>
      </c>
      <c r="B474" s="2" t="s">
        <v>3434</v>
      </c>
      <c r="C474" s="11" t="s">
        <v>3435</v>
      </c>
      <c r="D474" s="2" t="s">
        <v>3436</v>
      </c>
      <c r="E474" s="2" t="s">
        <v>3437</v>
      </c>
      <c r="F474" s="2">
        <v>41</v>
      </c>
      <c r="G474" s="2" t="s">
        <v>110</v>
      </c>
      <c r="H474" s="13">
        <v>73714404</v>
      </c>
      <c r="I474" s="13">
        <v>0</v>
      </c>
      <c r="J474" s="6">
        <v>42823</v>
      </c>
      <c r="K474" s="6">
        <v>42835</v>
      </c>
      <c r="L474" s="2" t="s">
        <v>3438</v>
      </c>
      <c r="M474" s="2" t="s">
        <v>51</v>
      </c>
      <c r="N474" s="2" t="s">
        <v>33</v>
      </c>
      <c r="O474" s="20" t="s">
        <v>34</v>
      </c>
      <c r="P474" s="2" t="s">
        <v>3439</v>
      </c>
      <c r="Q474" s="14" t="s">
        <v>3440</v>
      </c>
      <c r="R474" s="2" t="s">
        <v>3360</v>
      </c>
      <c r="S474" s="15">
        <v>1000</v>
      </c>
      <c r="T474" s="2" t="s">
        <v>325</v>
      </c>
      <c r="U474" s="2" t="s">
        <v>3441</v>
      </c>
      <c r="V474" s="2" t="s">
        <v>3442</v>
      </c>
      <c r="W474" s="2" t="s">
        <v>761</v>
      </c>
      <c r="Y474" s="2">
        <f t="shared" si="21"/>
        <v>2017</v>
      </c>
      <c r="Z474" s="6">
        <f t="shared" si="22"/>
        <v>43200</v>
      </c>
      <c r="AA474" s="2">
        <f t="shared" si="23"/>
        <v>2018</v>
      </c>
    </row>
    <row r="475" spans="1:27" x14ac:dyDescent="0.35">
      <c r="A475" s="10">
        <v>42823.585578703707</v>
      </c>
      <c r="B475" s="2" t="s">
        <v>3443</v>
      </c>
      <c r="C475" s="11" t="s">
        <v>3444</v>
      </c>
      <c r="D475" s="2" t="s">
        <v>3445</v>
      </c>
      <c r="E475" s="2" t="s">
        <v>3446</v>
      </c>
      <c r="F475" s="2">
        <v>51</v>
      </c>
      <c r="G475" s="2" t="s">
        <v>70</v>
      </c>
      <c r="H475" s="13">
        <v>78224870</v>
      </c>
      <c r="I475" s="13">
        <v>0</v>
      </c>
      <c r="J475" s="6">
        <v>42823</v>
      </c>
      <c r="K475" s="6">
        <v>42835</v>
      </c>
      <c r="L475" s="2" t="s">
        <v>3447</v>
      </c>
      <c r="M475" s="2" t="s">
        <v>32</v>
      </c>
      <c r="N475" s="2" t="s">
        <v>33</v>
      </c>
      <c r="O475" s="20" t="s">
        <v>34</v>
      </c>
      <c r="P475" s="2" t="s">
        <v>3448</v>
      </c>
      <c r="Q475" s="14" t="s">
        <v>3449</v>
      </c>
      <c r="R475" s="2" t="s">
        <v>3360</v>
      </c>
      <c r="S475" s="15">
        <v>1000</v>
      </c>
      <c r="T475" s="2" t="s">
        <v>325</v>
      </c>
      <c r="U475" s="2" t="s">
        <v>3450</v>
      </c>
      <c r="V475" s="2" t="s">
        <v>3451</v>
      </c>
      <c r="W475" s="2" t="s">
        <v>65</v>
      </c>
      <c r="Y475" s="2">
        <f t="shared" si="21"/>
        <v>2017</v>
      </c>
      <c r="Z475" s="6">
        <f t="shared" si="22"/>
        <v>43200</v>
      </c>
      <c r="AA475" s="2">
        <f t="shared" si="23"/>
        <v>2018</v>
      </c>
    </row>
    <row r="476" spans="1:27" x14ac:dyDescent="0.35">
      <c r="A476" s="10">
        <v>42823.594270833331</v>
      </c>
      <c r="B476" s="2" t="s">
        <v>3452</v>
      </c>
      <c r="C476" s="11" t="s">
        <v>3453</v>
      </c>
      <c r="D476" s="2" t="s">
        <v>3454</v>
      </c>
      <c r="E476" s="2" t="s">
        <v>3455</v>
      </c>
      <c r="F476" s="2">
        <v>27</v>
      </c>
      <c r="G476" s="2" t="s">
        <v>110</v>
      </c>
      <c r="H476" s="13">
        <v>63018531</v>
      </c>
      <c r="I476" s="13">
        <v>0</v>
      </c>
      <c r="J476" s="6">
        <v>42823</v>
      </c>
      <c r="K476" s="6">
        <v>42835</v>
      </c>
      <c r="L476" s="2" t="s">
        <v>3456</v>
      </c>
      <c r="M476" s="2" t="s">
        <v>51</v>
      </c>
      <c r="N476" s="2" t="s">
        <v>33</v>
      </c>
      <c r="O476" s="20" t="s">
        <v>34</v>
      </c>
      <c r="P476" s="2" t="s">
        <v>3457</v>
      </c>
      <c r="Q476" s="14" t="s">
        <v>3458</v>
      </c>
      <c r="R476" s="2" t="s">
        <v>2792</v>
      </c>
      <c r="S476" s="15">
        <v>1000</v>
      </c>
      <c r="T476" s="2" t="s">
        <v>325</v>
      </c>
      <c r="U476" s="2" t="s">
        <v>3459</v>
      </c>
      <c r="V476" s="2" t="s">
        <v>3460</v>
      </c>
      <c r="W476" s="2" t="s">
        <v>3461</v>
      </c>
      <c r="Y476" s="2">
        <f t="shared" si="21"/>
        <v>2017</v>
      </c>
      <c r="Z476" s="6">
        <f t="shared" si="22"/>
        <v>43200</v>
      </c>
      <c r="AA476" s="2">
        <f t="shared" si="23"/>
        <v>2018</v>
      </c>
    </row>
    <row r="477" spans="1:27" x14ac:dyDescent="0.35">
      <c r="A477" s="10">
        <v>42823.618935185186</v>
      </c>
      <c r="B477" s="2" t="s">
        <v>3462</v>
      </c>
      <c r="C477" s="11" t="s">
        <v>3463</v>
      </c>
      <c r="D477" s="2" t="s">
        <v>3464</v>
      </c>
      <c r="E477" s="2" t="s">
        <v>3465</v>
      </c>
      <c r="F477" s="2">
        <v>22</v>
      </c>
      <c r="G477" s="2" t="s">
        <v>110</v>
      </c>
      <c r="H477" s="13">
        <v>70102881</v>
      </c>
      <c r="I477" s="13" t="s">
        <v>3466</v>
      </c>
      <c r="J477" s="6">
        <v>42823</v>
      </c>
      <c r="K477" s="6">
        <v>42835</v>
      </c>
      <c r="L477" s="2" t="s">
        <v>3467</v>
      </c>
      <c r="M477" s="2" t="s">
        <v>32</v>
      </c>
      <c r="N477" s="2" t="s">
        <v>33</v>
      </c>
      <c r="O477" s="20" t="s">
        <v>34</v>
      </c>
      <c r="P477" s="2" t="s">
        <v>3468</v>
      </c>
      <c r="Q477" s="14" t="s">
        <v>3469</v>
      </c>
      <c r="R477" s="2" t="s">
        <v>3470</v>
      </c>
      <c r="S477" s="15">
        <v>1000</v>
      </c>
      <c r="T477" s="2" t="s">
        <v>37</v>
      </c>
      <c r="U477" s="2" t="s">
        <v>3471</v>
      </c>
      <c r="V477" s="2" t="s">
        <v>3472</v>
      </c>
      <c r="W477" s="2" t="s">
        <v>263</v>
      </c>
      <c r="Y477" s="2">
        <f t="shared" si="21"/>
        <v>2017</v>
      </c>
      <c r="Z477" s="6">
        <f t="shared" si="22"/>
        <v>43200</v>
      </c>
      <c r="AA477" s="2">
        <f t="shared" si="23"/>
        <v>2018</v>
      </c>
    </row>
    <row r="478" spans="1:27" x14ac:dyDescent="0.35">
      <c r="A478" s="10">
        <v>42823.709351851852</v>
      </c>
      <c r="B478" s="2" t="s">
        <v>3473</v>
      </c>
      <c r="C478" s="11" t="s">
        <v>3474</v>
      </c>
      <c r="D478" s="2" t="s">
        <v>3475</v>
      </c>
      <c r="E478" s="2" t="s">
        <v>3476</v>
      </c>
      <c r="F478" s="2">
        <v>41</v>
      </c>
      <c r="G478" s="2" t="s">
        <v>256</v>
      </c>
      <c r="H478" s="13">
        <v>75549253</v>
      </c>
      <c r="I478" s="13">
        <v>0</v>
      </c>
      <c r="J478" s="6">
        <v>42823</v>
      </c>
      <c r="K478" s="6">
        <v>42835</v>
      </c>
      <c r="L478" s="2" t="s">
        <v>3477</v>
      </c>
      <c r="M478" s="2" t="s">
        <v>742</v>
      </c>
      <c r="N478" s="2" t="s">
        <v>33</v>
      </c>
      <c r="O478" s="20" t="s">
        <v>34</v>
      </c>
      <c r="P478" s="2" t="s">
        <v>3478</v>
      </c>
      <c r="Q478" s="14" t="s">
        <v>3479</v>
      </c>
      <c r="R478" s="2" t="s">
        <v>870</v>
      </c>
      <c r="S478" s="15">
        <v>3500</v>
      </c>
      <c r="T478" s="2" t="s">
        <v>325</v>
      </c>
      <c r="U478" s="2" t="s">
        <v>3480</v>
      </c>
      <c r="V478" s="2" t="s">
        <v>3481</v>
      </c>
      <c r="W478" s="2" t="s">
        <v>65</v>
      </c>
      <c r="Y478" s="2">
        <f t="shared" si="21"/>
        <v>2017</v>
      </c>
      <c r="Z478" s="6">
        <f t="shared" si="22"/>
        <v>43200</v>
      </c>
      <c r="AA478" s="2">
        <f t="shared" si="23"/>
        <v>2018</v>
      </c>
    </row>
    <row r="479" spans="1:27" x14ac:dyDescent="0.35">
      <c r="A479" s="10">
        <v>42823.731944444444</v>
      </c>
      <c r="B479" s="2" t="s">
        <v>3482</v>
      </c>
      <c r="C479" s="11" t="s">
        <v>3483</v>
      </c>
      <c r="D479" s="2" t="s">
        <v>3484</v>
      </c>
      <c r="E479" s="2" t="s">
        <v>3485</v>
      </c>
      <c r="F479" s="2">
        <v>37</v>
      </c>
      <c r="G479" s="2" t="s">
        <v>1191</v>
      </c>
      <c r="H479" s="13">
        <v>76362509</v>
      </c>
      <c r="I479" s="13">
        <v>22325210</v>
      </c>
      <c r="J479" s="6">
        <v>42823</v>
      </c>
      <c r="K479" s="6">
        <v>42835</v>
      </c>
      <c r="L479" s="2" t="s">
        <v>3486</v>
      </c>
      <c r="M479" s="2" t="s">
        <v>32</v>
      </c>
      <c r="N479" s="2" t="s">
        <v>33</v>
      </c>
      <c r="O479" s="20" t="s">
        <v>3357</v>
      </c>
      <c r="P479" s="2" t="s">
        <v>3487</v>
      </c>
      <c r="Q479" s="14" t="s">
        <v>3488</v>
      </c>
      <c r="R479" s="2" t="s">
        <v>1784</v>
      </c>
      <c r="S479" s="15">
        <v>2200</v>
      </c>
      <c r="T479" s="2" t="s">
        <v>37</v>
      </c>
      <c r="U479" s="2" t="s">
        <v>3489</v>
      </c>
      <c r="V479" s="2" t="s">
        <v>3490</v>
      </c>
      <c r="W479" s="2" t="s">
        <v>998</v>
      </c>
      <c r="Y479" s="2">
        <f t="shared" si="21"/>
        <v>2017</v>
      </c>
      <c r="Z479" s="6">
        <f t="shared" si="22"/>
        <v>43200</v>
      </c>
      <c r="AA479" s="2">
        <f t="shared" si="23"/>
        <v>2018</v>
      </c>
    </row>
    <row r="480" spans="1:27" x14ac:dyDescent="0.35">
      <c r="A480" s="10">
        <v>42823.798090277778</v>
      </c>
      <c r="B480" s="2" t="s">
        <v>3491</v>
      </c>
      <c r="C480" s="11" t="s">
        <v>3492</v>
      </c>
      <c r="D480" s="2" t="s">
        <v>3493</v>
      </c>
      <c r="E480" s="2" t="s">
        <v>3494</v>
      </c>
      <c r="F480" s="2">
        <v>29</v>
      </c>
      <c r="G480" s="2" t="s">
        <v>70</v>
      </c>
      <c r="H480" s="13">
        <v>76689122</v>
      </c>
      <c r="I480" s="13">
        <v>0</v>
      </c>
      <c r="J480" s="6">
        <v>42823</v>
      </c>
      <c r="K480" s="6">
        <v>42835</v>
      </c>
      <c r="L480" s="2" t="s">
        <v>3495</v>
      </c>
      <c r="M480" s="2" t="s">
        <v>2307</v>
      </c>
      <c r="N480" s="2" t="s">
        <v>33</v>
      </c>
      <c r="O480" s="20" t="s">
        <v>34</v>
      </c>
      <c r="P480" s="2" t="s">
        <v>3496</v>
      </c>
      <c r="Q480" s="14" t="s">
        <v>3497</v>
      </c>
      <c r="R480" s="2" t="s">
        <v>2310</v>
      </c>
      <c r="S480" s="15">
        <v>1000</v>
      </c>
      <c r="T480" s="2" t="s">
        <v>325</v>
      </c>
      <c r="U480" s="2" t="s">
        <v>3498</v>
      </c>
      <c r="V480" s="2" t="s">
        <v>3499</v>
      </c>
      <c r="W480" s="2" t="s">
        <v>65</v>
      </c>
      <c r="Y480" s="2">
        <f t="shared" si="21"/>
        <v>2017</v>
      </c>
      <c r="Z480" s="6">
        <f t="shared" si="22"/>
        <v>43200</v>
      </c>
      <c r="AA480" s="2">
        <f t="shared" si="23"/>
        <v>2018</v>
      </c>
    </row>
    <row r="481" spans="1:27" x14ac:dyDescent="0.35">
      <c r="A481" s="10">
        <v>42824.411666666667</v>
      </c>
      <c r="B481" s="2" t="s">
        <v>3500</v>
      </c>
      <c r="C481" s="11" t="s">
        <v>2261</v>
      </c>
      <c r="D481" s="2" t="s">
        <v>3501</v>
      </c>
      <c r="E481" s="2" t="s">
        <v>3502</v>
      </c>
      <c r="F481" s="2">
        <v>28</v>
      </c>
      <c r="G481" s="2" t="s">
        <v>110</v>
      </c>
      <c r="H481" s="13">
        <v>73662530</v>
      </c>
      <c r="I481" s="13">
        <v>0</v>
      </c>
      <c r="J481" s="6">
        <v>42824</v>
      </c>
      <c r="K481" s="6">
        <v>42836</v>
      </c>
      <c r="L481" s="2" t="s">
        <v>3503</v>
      </c>
      <c r="M481" s="2" t="s">
        <v>32</v>
      </c>
      <c r="N481" s="2" t="s">
        <v>33</v>
      </c>
      <c r="O481" s="20" t="s">
        <v>34</v>
      </c>
      <c r="P481" s="2" t="s">
        <v>3504</v>
      </c>
      <c r="Q481" s="14" t="s">
        <v>3505</v>
      </c>
      <c r="R481" s="2" t="s">
        <v>1437</v>
      </c>
      <c r="S481" s="15">
        <v>1000</v>
      </c>
      <c r="T481" s="2" t="s">
        <v>37</v>
      </c>
      <c r="U481" s="2" t="s">
        <v>2261</v>
      </c>
      <c r="V481" s="2" t="s">
        <v>3506</v>
      </c>
      <c r="W481" s="2" t="s">
        <v>871</v>
      </c>
      <c r="Y481" s="2">
        <f t="shared" si="21"/>
        <v>2017</v>
      </c>
      <c r="Z481" s="6">
        <f t="shared" si="22"/>
        <v>43201</v>
      </c>
      <c r="AA481" s="2">
        <f t="shared" si="23"/>
        <v>2018</v>
      </c>
    </row>
    <row r="482" spans="1:27" x14ac:dyDescent="0.35">
      <c r="A482" s="10">
        <v>42824.450289351851</v>
      </c>
      <c r="B482" s="2" t="s">
        <v>3507</v>
      </c>
      <c r="C482" s="11" t="s">
        <v>3508</v>
      </c>
      <c r="D482" s="2" t="s">
        <v>3509</v>
      </c>
      <c r="E482" s="2" t="s">
        <v>3510</v>
      </c>
      <c r="F482" s="2">
        <v>24</v>
      </c>
      <c r="G482" s="2" t="s">
        <v>110</v>
      </c>
      <c r="H482" s="13">
        <v>62090999</v>
      </c>
      <c r="I482" s="13">
        <v>0</v>
      </c>
      <c r="J482" s="6">
        <v>42824</v>
      </c>
      <c r="K482" s="6">
        <v>42836</v>
      </c>
      <c r="L482" s="2" t="s">
        <v>3511</v>
      </c>
      <c r="M482" s="2" t="s">
        <v>3512</v>
      </c>
      <c r="N482" s="2" t="s">
        <v>33</v>
      </c>
      <c r="O482" s="20" t="s">
        <v>34</v>
      </c>
      <c r="P482" s="2" t="s">
        <v>3513</v>
      </c>
      <c r="Q482" s="14" t="s">
        <v>3514</v>
      </c>
      <c r="R482" s="2" t="s">
        <v>1437</v>
      </c>
      <c r="S482" s="15">
        <v>2000</v>
      </c>
      <c r="T482" s="2" t="s">
        <v>37</v>
      </c>
      <c r="U482" s="2" t="s">
        <v>3515</v>
      </c>
      <c r="V482" s="2" t="s">
        <v>3516</v>
      </c>
      <c r="W482" s="2" t="s">
        <v>263</v>
      </c>
      <c r="Y482" s="2">
        <f t="shared" si="21"/>
        <v>2017</v>
      </c>
      <c r="Z482" s="6">
        <f t="shared" si="22"/>
        <v>43201</v>
      </c>
      <c r="AA482" s="2">
        <f t="shared" si="23"/>
        <v>2018</v>
      </c>
    </row>
    <row r="483" spans="1:27" x14ac:dyDescent="0.35">
      <c r="A483" s="10">
        <v>42824.479571759257</v>
      </c>
      <c r="B483" s="2" t="s">
        <v>3517</v>
      </c>
      <c r="C483" s="11" t="s">
        <v>3518</v>
      </c>
      <c r="D483" s="2" t="s">
        <v>3519</v>
      </c>
      <c r="E483" s="2" t="s">
        <v>3520</v>
      </c>
      <c r="F483" s="2">
        <v>43</v>
      </c>
      <c r="G483" s="2" t="s">
        <v>110</v>
      </c>
      <c r="H483" s="13">
        <v>71184119</v>
      </c>
      <c r="I483" s="13">
        <v>0</v>
      </c>
      <c r="J483" s="6">
        <v>42824</v>
      </c>
      <c r="K483" s="6">
        <v>42836</v>
      </c>
      <c r="L483" s="2" t="s">
        <v>3521</v>
      </c>
      <c r="M483" s="2" t="s">
        <v>32</v>
      </c>
      <c r="N483" s="2" t="s">
        <v>33</v>
      </c>
      <c r="O483" s="20" t="s">
        <v>34</v>
      </c>
      <c r="P483" s="2" t="s">
        <v>3522</v>
      </c>
      <c r="Q483" s="14" t="s">
        <v>3523</v>
      </c>
      <c r="R483" s="2" t="s">
        <v>3524</v>
      </c>
      <c r="S483" s="15">
        <v>2000</v>
      </c>
      <c r="T483" s="2" t="s">
        <v>37</v>
      </c>
      <c r="U483" s="2" t="s">
        <v>3525</v>
      </c>
      <c r="V483" s="2" t="s">
        <v>3526</v>
      </c>
      <c r="W483" s="2" t="s">
        <v>947</v>
      </c>
      <c r="Y483" s="2">
        <f t="shared" si="21"/>
        <v>2017</v>
      </c>
      <c r="Z483" s="6">
        <f t="shared" si="22"/>
        <v>43201</v>
      </c>
      <c r="AA483" s="2">
        <f t="shared" si="23"/>
        <v>2018</v>
      </c>
    </row>
    <row r="484" spans="1:27" x14ac:dyDescent="0.35">
      <c r="A484" s="10">
        <v>42824.497175925928</v>
      </c>
      <c r="B484" s="2" t="s">
        <v>3527</v>
      </c>
      <c r="C484" s="11" t="s">
        <v>3528</v>
      </c>
      <c r="D484" s="2" t="s">
        <v>3475</v>
      </c>
      <c r="E484" s="2" t="s">
        <v>3529</v>
      </c>
      <c r="F484" s="2">
        <v>23</v>
      </c>
      <c r="G484" s="2" t="s">
        <v>110</v>
      </c>
      <c r="H484" s="13" t="s">
        <v>3530</v>
      </c>
      <c r="I484" s="13">
        <v>0</v>
      </c>
      <c r="J484" s="6">
        <v>42824</v>
      </c>
      <c r="K484" s="6">
        <v>42836</v>
      </c>
      <c r="L484" s="2" t="s">
        <v>3531</v>
      </c>
      <c r="M484" s="2" t="s">
        <v>32</v>
      </c>
      <c r="N484" s="2" t="s">
        <v>33</v>
      </c>
      <c r="O484" s="20" t="s">
        <v>34</v>
      </c>
      <c r="P484" s="2" t="s">
        <v>3532</v>
      </c>
      <c r="Q484" s="14" t="s">
        <v>3533</v>
      </c>
      <c r="R484" s="2" t="s">
        <v>2336</v>
      </c>
      <c r="S484" s="15">
        <v>3000</v>
      </c>
      <c r="T484" s="2" t="s">
        <v>37</v>
      </c>
      <c r="U484" s="2" t="s">
        <v>3534</v>
      </c>
      <c r="V484" s="2" t="s">
        <v>3535</v>
      </c>
      <c r="W484" s="2" t="s">
        <v>263</v>
      </c>
      <c r="Y484" s="2">
        <f t="shared" si="21"/>
        <v>2017</v>
      </c>
      <c r="Z484" s="6">
        <f t="shared" si="22"/>
        <v>43201</v>
      </c>
      <c r="AA484" s="2">
        <f t="shared" si="23"/>
        <v>2018</v>
      </c>
    </row>
    <row r="485" spans="1:27" x14ac:dyDescent="0.35">
      <c r="A485" s="10">
        <v>42824.507395833331</v>
      </c>
      <c r="B485" s="2" t="s">
        <v>3536</v>
      </c>
      <c r="C485" s="11" t="s">
        <v>3537</v>
      </c>
      <c r="D485" s="2" t="s">
        <v>3538</v>
      </c>
      <c r="E485" s="2" t="s">
        <v>3539</v>
      </c>
      <c r="F485" s="2">
        <v>46</v>
      </c>
      <c r="G485" s="2" t="s">
        <v>70</v>
      </c>
      <c r="H485" s="13">
        <v>78562816</v>
      </c>
      <c r="I485" s="13">
        <v>22143205</v>
      </c>
      <c r="J485" s="6">
        <v>42824</v>
      </c>
      <c r="K485" s="6">
        <v>42836</v>
      </c>
      <c r="L485" s="2" t="s">
        <v>3540</v>
      </c>
      <c r="M485" s="2" t="s">
        <v>32</v>
      </c>
      <c r="N485" s="2" t="s">
        <v>33</v>
      </c>
      <c r="O485" s="20" t="s">
        <v>34</v>
      </c>
      <c r="P485" s="2" t="s">
        <v>3541</v>
      </c>
      <c r="Q485" s="14" t="s">
        <v>3542</v>
      </c>
      <c r="R485" s="2" t="s">
        <v>1530</v>
      </c>
      <c r="S485" s="15">
        <v>5000</v>
      </c>
      <c r="T485" s="2" t="s">
        <v>37</v>
      </c>
      <c r="U485" s="2" t="s">
        <v>3543</v>
      </c>
      <c r="V485" s="2" t="s">
        <v>3544</v>
      </c>
      <c r="W485" s="2" t="s">
        <v>65</v>
      </c>
      <c r="Y485" s="2">
        <f t="shared" si="21"/>
        <v>2017</v>
      </c>
      <c r="Z485" s="6">
        <f t="shared" si="22"/>
        <v>43201</v>
      </c>
      <c r="AA485" s="2">
        <f t="shared" si="23"/>
        <v>2018</v>
      </c>
    </row>
    <row r="486" spans="1:27" x14ac:dyDescent="0.35">
      <c r="A486" s="10">
        <v>42824.625011574077</v>
      </c>
      <c r="B486" s="2" t="s">
        <v>3545</v>
      </c>
      <c r="C486" s="11" t="s">
        <v>3546</v>
      </c>
      <c r="D486" s="2" t="s">
        <v>3547</v>
      </c>
      <c r="E486" s="2" t="s">
        <v>3548</v>
      </c>
      <c r="F486" s="2">
        <v>26</v>
      </c>
      <c r="G486" s="2" t="s">
        <v>110</v>
      </c>
      <c r="H486" s="13">
        <v>78858189</v>
      </c>
      <c r="I486" s="13">
        <v>0</v>
      </c>
      <c r="J486" s="6">
        <v>42824</v>
      </c>
      <c r="K486" s="6">
        <v>42836</v>
      </c>
      <c r="L486" s="2" t="s">
        <v>3549</v>
      </c>
      <c r="M486" s="2" t="s">
        <v>51</v>
      </c>
      <c r="N486" s="2" t="s">
        <v>33</v>
      </c>
      <c r="O486" s="20" t="s">
        <v>34</v>
      </c>
      <c r="P486" s="2" t="s">
        <v>3550</v>
      </c>
      <c r="Q486" s="14" t="s">
        <v>3551</v>
      </c>
      <c r="R486" s="2" t="s">
        <v>2236</v>
      </c>
      <c r="S486" s="15">
        <v>3000</v>
      </c>
      <c r="T486" s="2" t="s">
        <v>325</v>
      </c>
      <c r="U486" s="2" t="s">
        <v>3552</v>
      </c>
      <c r="V486" s="2" t="s">
        <v>3553</v>
      </c>
      <c r="W486" s="2" t="s">
        <v>2795</v>
      </c>
      <c r="Y486" s="2">
        <f t="shared" si="21"/>
        <v>2017</v>
      </c>
      <c r="Z486" s="6">
        <f t="shared" si="22"/>
        <v>43201</v>
      </c>
      <c r="AA486" s="2">
        <f t="shared" si="23"/>
        <v>2018</v>
      </c>
    </row>
    <row r="487" spans="1:27" x14ac:dyDescent="0.35">
      <c r="A487" s="10">
        <v>42824.655810185184</v>
      </c>
      <c r="B487" s="2" t="s">
        <v>3554</v>
      </c>
      <c r="C487" s="11" t="s">
        <v>3555</v>
      </c>
      <c r="D487" s="2" t="s">
        <v>3556</v>
      </c>
      <c r="E487" s="2" t="s">
        <v>3557</v>
      </c>
      <c r="F487" s="2">
        <v>33</v>
      </c>
      <c r="G487" s="2" t="s">
        <v>110</v>
      </c>
      <c r="H487" s="13" t="s">
        <v>3558</v>
      </c>
      <c r="I487" s="13" t="s">
        <v>3559</v>
      </c>
      <c r="J487" s="6">
        <v>42824</v>
      </c>
      <c r="K487" s="6">
        <v>42836</v>
      </c>
      <c r="L487" s="2" t="s">
        <v>3560</v>
      </c>
      <c r="M487" s="2" t="s">
        <v>32</v>
      </c>
      <c r="N487" s="2" t="s">
        <v>33</v>
      </c>
      <c r="O487" s="20" t="s">
        <v>34</v>
      </c>
      <c r="P487" s="2" t="s">
        <v>3561</v>
      </c>
      <c r="Q487" s="14" t="s">
        <v>3562</v>
      </c>
      <c r="R487" s="2" t="s">
        <v>1340</v>
      </c>
      <c r="S487" s="15">
        <v>2000</v>
      </c>
      <c r="T487" s="2" t="s">
        <v>37</v>
      </c>
      <c r="U487" s="2" t="s">
        <v>3563</v>
      </c>
      <c r="V487" s="2" t="s">
        <v>3564</v>
      </c>
      <c r="W487" s="2" t="s">
        <v>998</v>
      </c>
      <c r="Y487" s="2">
        <f t="shared" si="21"/>
        <v>2017</v>
      </c>
      <c r="Z487" s="6">
        <f t="shared" si="22"/>
        <v>43201</v>
      </c>
      <c r="AA487" s="2">
        <f t="shared" si="23"/>
        <v>2018</v>
      </c>
    </row>
    <row r="488" spans="1:27" x14ac:dyDescent="0.35">
      <c r="A488" s="10">
        <v>42824.729050925926</v>
      </c>
      <c r="B488" s="2" t="s">
        <v>3565</v>
      </c>
      <c r="C488" s="11" t="s">
        <v>3566</v>
      </c>
      <c r="D488" s="2" t="s">
        <v>3567</v>
      </c>
      <c r="E488" s="2" t="s">
        <v>3568</v>
      </c>
      <c r="F488" s="2">
        <v>32</v>
      </c>
      <c r="G488" s="2" t="s">
        <v>110</v>
      </c>
      <c r="H488" s="13" t="s">
        <v>3569</v>
      </c>
      <c r="I488" s="13">
        <v>0</v>
      </c>
      <c r="J488" s="6">
        <v>42824</v>
      </c>
      <c r="K488" s="6">
        <v>42836</v>
      </c>
      <c r="L488" s="2" t="s">
        <v>3570</v>
      </c>
      <c r="M488" s="2" t="s">
        <v>32</v>
      </c>
      <c r="N488" s="2" t="s">
        <v>33</v>
      </c>
      <c r="O488" s="20" t="s">
        <v>34</v>
      </c>
      <c r="P488" s="2" t="s">
        <v>3571</v>
      </c>
      <c r="Q488" s="14" t="s">
        <v>3572</v>
      </c>
      <c r="R488" s="2" t="s">
        <v>1930</v>
      </c>
      <c r="S488" s="15">
        <v>1000</v>
      </c>
      <c r="T488" s="2" t="s">
        <v>37</v>
      </c>
      <c r="U488" s="2" t="s">
        <v>67</v>
      </c>
      <c r="V488" s="2" t="s">
        <v>506</v>
      </c>
      <c r="W488" s="2" t="s">
        <v>3573</v>
      </c>
      <c r="Y488" s="2">
        <f t="shared" si="21"/>
        <v>2017</v>
      </c>
      <c r="Z488" s="6">
        <f t="shared" si="22"/>
        <v>43201</v>
      </c>
      <c r="AA488" s="2">
        <f t="shared" si="23"/>
        <v>2018</v>
      </c>
    </row>
    <row r="489" spans="1:27" x14ac:dyDescent="0.35">
      <c r="A489" s="10">
        <v>42824.745555555557</v>
      </c>
      <c r="B489" s="2" t="s">
        <v>3574</v>
      </c>
      <c r="C489" s="11" t="s">
        <v>3575</v>
      </c>
      <c r="D489" s="2" t="s">
        <v>3576</v>
      </c>
      <c r="E489" s="2" t="s">
        <v>3577</v>
      </c>
      <c r="F489" s="2">
        <v>55</v>
      </c>
      <c r="G489" s="2" t="s">
        <v>256</v>
      </c>
      <c r="H489" s="13">
        <v>79110921</v>
      </c>
      <c r="I489" s="13">
        <v>0</v>
      </c>
      <c r="J489" s="6">
        <v>42824</v>
      </c>
      <c r="K489" s="6">
        <v>42836</v>
      </c>
      <c r="L489" s="2" t="s">
        <v>3578</v>
      </c>
      <c r="M489" s="2" t="s">
        <v>1799</v>
      </c>
      <c r="N489" s="2" t="s">
        <v>33</v>
      </c>
      <c r="O489" s="20" t="s">
        <v>34</v>
      </c>
      <c r="P489" s="2" t="s">
        <v>3579</v>
      </c>
      <c r="Q489" s="14" t="s">
        <v>3580</v>
      </c>
      <c r="R489" s="2" t="s">
        <v>3082</v>
      </c>
      <c r="S489" s="15">
        <v>1000</v>
      </c>
      <c r="T489" s="2" t="s">
        <v>37</v>
      </c>
      <c r="U489" s="2" t="s">
        <v>3581</v>
      </c>
      <c r="V489" s="2" t="s">
        <v>3582</v>
      </c>
      <c r="W489" s="2" t="s">
        <v>987</v>
      </c>
      <c r="Y489" s="2">
        <f t="shared" si="21"/>
        <v>2017</v>
      </c>
      <c r="Z489" s="6">
        <f t="shared" si="22"/>
        <v>43201</v>
      </c>
      <c r="AA489" s="2">
        <f t="shared" si="23"/>
        <v>2018</v>
      </c>
    </row>
    <row r="490" spans="1:27" x14ac:dyDescent="0.35">
      <c r="A490" s="10">
        <v>42824.758923611109</v>
      </c>
      <c r="B490" s="2" t="s">
        <v>3583</v>
      </c>
      <c r="C490" s="11" t="s">
        <v>3584</v>
      </c>
      <c r="D490" s="2" t="s">
        <v>3585</v>
      </c>
      <c r="E490" s="2" t="s">
        <v>3586</v>
      </c>
      <c r="F490" s="2">
        <v>47</v>
      </c>
      <c r="G490" s="2" t="s">
        <v>2573</v>
      </c>
      <c r="H490" s="13">
        <v>78994703</v>
      </c>
      <c r="I490" s="13">
        <v>0</v>
      </c>
      <c r="J490" s="6">
        <v>42824</v>
      </c>
      <c r="K490" s="6">
        <v>42836</v>
      </c>
      <c r="L490" s="2" t="s">
        <v>3587</v>
      </c>
      <c r="M490" s="2" t="s">
        <v>1267</v>
      </c>
      <c r="N490" s="2" t="s">
        <v>33</v>
      </c>
      <c r="O490" s="20" t="s">
        <v>34</v>
      </c>
      <c r="P490" s="2" t="s">
        <v>3588</v>
      </c>
      <c r="Q490" s="14" t="s">
        <v>3589</v>
      </c>
      <c r="R490" s="2" t="s">
        <v>3590</v>
      </c>
      <c r="S490" s="15">
        <v>4000</v>
      </c>
      <c r="T490" s="2" t="s">
        <v>37</v>
      </c>
      <c r="U490" s="2" t="s">
        <v>3591</v>
      </c>
      <c r="V490" s="2" t="s">
        <v>3592</v>
      </c>
      <c r="W490" s="2" t="s">
        <v>3593</v>
      </c>
      <c r="Y490" s="2">
        <f t="shared" si="21"/>
        <v>2017</v>
      </c>
      <c r="Z490" s="6">
        <f t="shared" si="22"/>
        <v>43201</v>
      </c>
      <c r="AA490" s="2">
        <f t="shared" si="23"/>
        <v>2018</v>
      </c>
    </row>
    <row r="491" spans="1:27" x14ac:dyDescent="0.35">
      <c r="A491" s="10">
        <v>42825.443472222221</v>
      </c>
      <c r="B491" s="2" t="s">
        <v>3594</v>
      </c>
      <c r="C491" s="11" t="s">
        <v>3591</v>
      </c>
      <c r="D491" s="2" t="s">
        <v>3595</v>
      </c>
      <c r="E491" s="2" t="s">
        <v>3596</v>
      </c>
      <c r="F491" s="2">
        <v>42</v>
      </c>
      <c r="G491" s="2" t="s">
        <v>3597</v>
      </c>
      <c r="H491" s="13">
        <v>77291596</v>
      </c>
      <c r="I491" s="13">
        <v>0</v>
      </c>
      <c r="J491" s="6">
        <v>42824</v>
      </c>
      <c r="K491" s="6">
        <v>42836</v>
      </c>
      <c r="L491" s="2" t="s">
        <v>3587</v>
      </c>
      <c r="M491" s="2" t="s">
        <v>1267</v>
      </c>
      <c r="N491" s="2" t="s">
        <v>33</v>
      </c>
      <c r="O491" s="20" t="s">
        <v>34</v>
      </c>
      <c r="P491" s="2" t="s">
        <v>3598</v>
      </c>
      <c r="Q491" s="14" t="s">
        <v>3599</v>
      </c>
      <c r="R491" s="2" t="s">
        <v>3590</v>
      </c>
      <c r="S491" s="15">
        <v>13000</v>
      </c>
      <c r="T491" s="2" t="s">
        <v>37</v>
      </c>
      <c r="U491" s="2" t="s">
        <v>3584</v>
      </c>
      <c r="V491" s="2" t="s">
        <v>3600</v>
      </c>
      <c r="W491" s="2" t="s">
        <v>871</v>
      </c>
      <c r="Y491" s="2">
        <f t="shared" si="21"/>
        <v>2017</v>
      </c>
      <c r="Z491" s="6">
        <f t="shared" si="22"/>
        <v>43201</v>
      </c>
      <c r="AA491" s="2">
        <f t="shared" si="23"/>
        <v>2018</v>
      </c>
    </row>
    <row r="492" spans="1:27" x14ac:dyDescent="0.35">
      <c r="A492" s="10">
        <v>42825.463773148149</v>
      </c>
      <c r="B492" s="2" t="s">
        <v>3601</v>
      </c>
      <c r="C492" s="11" t="s">
        <v>3602</v>
      </c>
      <c r="D492" s="2" t="s">
        <v>3603</v>
      </c>
      <c r="E492" s="2" t="s">
        <v>3604</v>
      </c>
      <c r="F492" s="2">
        <v>56</v>
      </c>
      <c r="G492" s="2" t="s">
        <v>1191</v>
      </c>
      <c r="H492" s="13">
        <v>78028110</v>
      </c>
      <c r="I492" s="13">
        <v>0</v>
      </c>
      <c r="J492" s="6">
        <v>42825</v>
      </c>
      <c r="K492" s="6">
        <v>42837</v>
      </c>
      <c r="L492" s="2" t="s">
        <v>3605</v>
      </c>
      <c r="M492" s="2" t="s">
        <v>32</v>
      </c>
      <c r="N492" s="2" t="s">
        <v>33</v>
      </c>
      <c r="O492" s="20" t="s">
        <v>34</v>
      </c>
      <c r="P492" s="2" t="s">
        <v>3606</v>
      </c>
      <c r="Q492" s="14" t="s">
        <v>3607</v>
      </c>
      <c r="R492" s="2" t="s">
        <v>3360</v>
      </c>
      <c r="S492" s="15">
        <v>1000</v>
      </c>
      <c r="T492" s="2" t="s">
        <v>37</v>
      </c>
      <c r="U492" s="2" t="s">
        <v>3608</v>
      </c>
      <c r="V492" s="2" t="s">
        <v>3609</v>
      </c>
      <c r="W492" s="2" t="s">
        <v>65</v>
      </c>
      <c r="Y492" s="2">
        <f t="shared" si="21"/>
        <v>2017</v>
      </c>
      <c r="Z492" s="6">
        <f t="shared" si="22"/>
        <v>43202</v>
      </c>
      <c r="AA492" s="2">
        <f t="shared" si="23"/>
        <v>2018</v>
      </c>
    </row>
    <row r="493" spans="1:27" x14ac:dyDescent="0.35">
      <c r="A493" s="10">
        <v>42825.561932870369</v>
      </c>
      <c r="B493" s="2" t="s">
        <v>3610</v>
      </c>
      <c r="C493" s="11" t="s">
        <v>3611</v>
      </c>
      <c r="D493" s="2" t="s">
        <v>3612</v>
      </c>
      <c r="E493" s="2" t="s">
        <v>3613</v>
      </c>
      <c r="F493" s="2">
        <v>25</v>
      </c>
      <c r="G493" s="2" t="s">
        <v>110</v>
      </c>
      <c r="H493" s="13">
        <v>71619919</v>
      </c>
      <c r="I493" s="13">
        <v>0</v>
      </c>
      <c r="J493" s="6">
        <v>42825</v>
      </c>
      <c r="K493" s="6">
        <v>42837</v>
      </c>
      <c r="L493" s="2" t="s">
        <v>3614</v>
      </c>
      <c r="M493" s="2" t="s">
        <v>32</v>
      </c>
      <c r="N493" s="2" t="s">
        <v>33</v>
      </c>
      <c r="O493" s="20" t="s">
        <v>34</v>
      </c>
      <c r="P493" s="2" t="s">
        <v>3615</v>
      </c>
      <c r="Q493" s="14" t="s">
        <v>3616</v>
      </c>
      <c r="R493" s="2" t="s">
        <v>3617</v>
      </c>
      <c r="S493" s="15">
        <v>2000</v>
      </c>
      <c r="T493" s="2" t="s">
        <v>37</v>
      </c>
      <c r="U493" s="2" t="s">
        <v>3618</v>
      </c>
      <c r="V493" s="2" t="s">
        <v>3619</v>
      </c>
      <c r="W493" s="2" t="s">
        <v>263</v>
      </c>
      <c r="Y493" s="2">
        <f t="shared" si="21"/>
        <v>2017</v>
      </c>
      <c r="Z493" s="6">
        <f t="shared" si="22"/>
        <v>43202</v>
      </c>
      <c r="AA493" s="2">
        <f t="shared" si="23"/>
        <v>2018</v>
      </c>
    </row>
    <row r="494" spans="1:27" x14ac:dyDescent="0.35">
      <c r="A494" s="10">
        <v>42825.680902777778</v>
      </c>
      <c r="B494" s="2" t="s">
        <v>3620</v>
      </c>
      <c r="C494" s="11" t="s">
        <v>3621</v>
      </c>
      <c r="D494" s="2" t="s">
        <v>3622</v>
      </c>
      <c r="E494" s="2" t="s">
        <v>3623</v>
      </c>
      <c r="F494" s="2">
        <v>33</v>
      </c>
      <c r="G494" s="2" t="s">
        <v>70</v>
      </c>
      <c r="H494" s="13">
        <v>77415952</v>
      </c>
      <c r="I494" s="13">
        <v>0</v>
      </c>
      <c r="J494" s="6">
        <v>42825</v>
      </c>
      <c r="K494" s="6">
        <v>42837</v>
      </c>
      <c r="L494" s="2" t="s">
        <v>3624</v>
      </c>
      <c r="M494" s="2" t="s">
        <v>32</v>
      </c>
      <c r="N494" s="2" t="s">
        <v>33</v>
      </c>
      <c r="O494" s="20" t="s">
        <v>34</v>
      </c>
      <c r="P494" s="2" t="s">
        <v>3625</v>
      </c>
      <c r="Q494" s="14" t="s">
        <v>3626</v>
      </c>
      <c r="R494" s="2" t="s">
        <v>1258</v>
      </c>
      <c r="S494" s="15">
        <v>3500</v>
      </c>
      <c r="T494" s="2" t="s">
        <v>37</v>
      </c>
      <c r="U494" s="2" t="s">
        <v>3627</v>
      </c>
      <c r="V494" s="2" t="s">
        <v>3628</v>
      </c>
      <c r="W494" s="2" t="s">
        <v>65</v>
      </c>
      <c r="Y494" s="2">
        <f t="shared" si="21"/>
        <v>2017</v>
      </c>
      <c r="Z494" s="6">
        <f t="shared" si="22"/>
        <v>43202</v>
      </c>
      <c r="AA494" s="2">
        <f t="shared" si="23"/>
        <v>2018</v>
      </c>
    </row>
    <row r="495" spans="1:27" x14ac:dyDescent="0.35">
      <c r="A495" s="10">
        <v>42828.407442129632</v>
      </c>
      <c r="B495" s="2" t="s">
        <v>3629</v>
      </c>
      <c r="C495" s="11" t="s">
        <v>2540</v>
      </c>
      <c r="D495" s="2" t="s">
        <v>3630</v>
      </c>
      <c r="E495" s="2" t="s">
        <v>3631</v>
      </c>
      <c r="F495" s="2">
        <v>26</v>
      </c>
      <c r="G495" s="2" t="s">
        <v>110</v>
      </c>
      <c r="H495" s="13">
        <v>70643808</v>
      </c>
      <c r="I495" s="13" t="s">
        <v>3632</v>
      </c>
      <c r="J495" s="6">
        <v>42828</v>
      </c>
      <c r="K495" s="6">
        <v>42838</v>
      </c>
      <c r="L495" s="2" t="s">
        <v>3633</v>
      </c>
      <c r="M495" s="2" t="s">
        <v>32</v>
      </c>
      <c r="N495" s="2" t="s">
        <v>33</v>
      </c>
      <c r="O495" s="20" t="s">
        <v>34</v>
      </c>
      <c r="P495" s="2" t="s">
        <v>3634</v>
      </c>
      <c r="Q495" s="14" t="s">
        <v>3635</v>
      </c>
      <c r="R495" s="2" t="s">
        <v>3636</v>
      </c>
      <c r="S495" s="15">
        <v>1000</v>
      </c>
      <c r="T495" s="2" t="s">
        <v>37</v>
      </c>
      <c r="U495" s="2" t="s">
        <v>2534</v>
      </c>
      <c r="V495" s="2" t="s">
        <v>3636</v>
      </c>
      <c r="W495" s="2" t="s">
        <v>65</v>
      </c>
      <c r="Y495" s="2">
        <f t="shared" si="21"/>
        <v>2017</v>
      </c>
      <c r="Z495" s="6">
        <f t="shared" si="22"/>
        <v>43203</v>
      </c>
      <c r="AA495" s="2">
        <f t="shared" si="23"/>
        <v>2018</v>
      </c>
    </row>
    <row r="496" spans="1:27" x14ac:dyDescent="0.35">
      <c r="A496" s="10">
        <v>42828.658125000002</v>
      </c>
      <c r="B496" s="2" t="s">
        <v>3637</v>
      </c>
      <c r="C496" s="11" t="s">
        <v>3638</v>
      </c>
      <c r="D496" s="2" t="s">
        <v>3639</v>
      </c>
      <c r="E496" s="2" t="s">
        <v>3640</v>
      </c>
      <c r="F496" s="2">
        <v>42</v>
      </c>
      <c r="G496" s="2" t="s">
        <v>110</v>
      </c>
      <c r="H496" s="13">
        <v>71854262</v>
      </c>
      <c r="I496" s="13">
        <v>0</v>
      </c>
      <c r="J496" s="6">
        <v>42828</v>
      </c>
      <c r="K496" s="6">
        <v>42838</v>
      </c>
      <c r="L496" s="2" t="s">
        <v>3641</v>
      </c>
      <c r="M496" s="2" t="s">
        <v>32</v>
      </c>
      <c r="N496" s="2" t="s">
        <v>33</v>
      </c>
      <c r="O496" s="20" t="s">
        <v>34</v>
      </c>
      <c r="P496" s="2" t="s">
        <v>3642</v>
      </c>
      <c r="Q496" s="14" t="s">
        <v>3643</v>
      </c>
      <c r="R496" s="2" t="s">
        <v>373</v>
      </c>
      <c r="S496" s="15">
        <v>1000</v>
      </c>
      <c r="T496" s="2" t="s">
        <v>325</v>
      </c>
      <c r="U496" s="2" t="s">
        <v>3644</v>
      </c>
      <c r="V496" s="2" t="s">
        <v>3645</v>
      </c>
      <c r="W496" s="2" t="s">
        <v>65</v>
      </c>
      <c r="Y496" s="2">
        <f t="shared" si="21"/>
        <v>2017</v>
      </c>
      <c r="Z496" s="6">
        <f t="shared" si="22"/>
        <v>43203</v>
      </c>
      <c r="AA496" s="2">
        <f t="shared" si="23"/>
        <v>2018</v>
      </c>
    </row>
    <row r="497" spans="1:27" x14ac:dyDescent="0.35">
      <c r="A497" s="10">
        <v>42829.440787037034</v>
      </c>
      <c r="B497" s="2" t="s">
        <v>3646</v>
      </c>
      <c r="C497" s="11" t="s">
        <v>538</v>
      </c>
      <c r="D497" s="2" t="s">
        <v>539</v>
      </c>
      <c r="E497" s="2" t="s">
        <v>540</v>
      </c>
      <c r="F497" s="2">
        <v>74</v>
      </c>
      <c r="G497" s="2" t="s">
        <v>843</v>
      </c>
      <c r="H497" s="13">
        <v>22430200</v>
      </c>
      <c r="I497" s="13">
        <v>78521840</v>
      </c>
      <c r="J497" s="6">
        <v>42825</v>
      </c>
      <c r="K497" s="6">
        <v>42837</v>
      </c>
      <c r="L497" s="2" t="s">
        <v>541</v>
      </c>
      <c r="M497" s="2" t="s">
        <v>51</v>
      </c>
      <c r="N497" s="2" t="s">
        <v>33</v>
      </c>
      <c r="O497" s="20" t="s">
        <v>34</v>
      </c>
      <c r="P497" s="2" t="s">
        <v>542</v>
      </c>
      <c r="Q497" s="14" t="s">
        <v>844</v>
      </c>
      <c r="R497" s="2" t="s">
        <v>44</v>
      </c>
      <c r="S497" s="15">
        <v>3300</v>
      </c>
      <c r="T497" s="2">
        <v>0</v>
      </c>
      <c r="U497" s="2" t="s">
        <v>545</v>
      </c>
      <c r="V497" s="2" t="s">
        <v>543</v>
      </c>
      <c r="W497" s="2" t="s">
        <v>761</v>
      </c>
      <c r="Y497" s="2">
        <f t="shared" si="21"/>
        <v>2017</v>
      </c>
      <c r="Z497" s="6">
        <f t="shared" si="22"/>
        <v>43202</v>
      </c>
      <c r="AA497" s="2">
        <f t="shared" si="23"/>
        <v>2018</v>
      </c>
    </row>
    <row r="498" spans="1:27" x14ac:dyDescent="0.35">
      <c r="A498" s="10">
        <v>42830.433344907404</v>
      </c>
      <c r="B498" s="2" t="s">
        <v>3647</v>
      </c>
      <c r="C498" s="11" t="s">
        <v>3648</v>
      </c>
      <c r="D498" s="2" t="s">
        <v>234</v>
      </c>
      <c r="E498" s="2" t="s">
        <v>235</v>
      </c>
      <c r="F498" s="2">
        <v>26</v>
      </c>
      <c r="G498" s="2" t="s">
        <v>70</v>
      </c>
      <c r="H498" s="13">
        <v>71659991</v>
      </c>
      <c r="I498" s="13">
        <v>0</v>
      </c>
      <c r="J498" s="6">
        <v>42830</v>
      </c>
      <c r="K498" s="6">
        <v>42831</v>
      </c>
      <c r="L498" s="2" t="s">
        <v>3649</v>
      </c>
      <c r="M498" s="2" t="s">
        <v>32</v>
      </c>
      <c r="N498" s="2" t="s">
        <v>33</v>
      </c>
      <c r="O498" s="20" t="s">
        <v>34</v>
      </c>
      <c r="P498" s="2" t="s">
        <v>236</v>
      </c>
      <c r="Q498" s="14" t="s">
        <v>3650</v>
      </c>
      <c r="R498" s="2" t="s">
        <v>44</v>
      </c>
      <c r="S498" s="15">
        <v>1409.42</v>
      </c>
      <c r="T498" s="2">
        <v>0</v>
      </c>
      <c r="U498" s="2" t="s">
        <v>3651</v>
      </c>
      <c r="V498" s="2" t="s">
        <v>3652</v>
      </c>
      <c r="W498" s="2" t="s">
        <v>263</v>
      </c>
      <c r="Y498" s="2">
        <f t="shared" si="21"/>
        <v>2017</v>
      </c>
      <c r="Z498" s="6">
        <f t="shared" si="22"/>
        <v>43196</v>
      </c>
      <c r="AA498" s="2">
        <f t="shared" si="23"/>
        <v>2018</v>
      </c>
    </row>
    <row r="499" spans="1:27" x14ac:dyDescent="0.35">
      <c r="A499" s="10">
        <v>42830.451898148145</v>
      </c>
      <c r="B499" s="2" t="s">
        <v>3653</v>
      </c>
      <c r="C499" s="11" t="s">
        <v>3654</v>
      </c>
      <c r="D499" s="2" t="s">
        <v>3655</v>
      </c>
      <c r="E499" s="2" t="s">
        <v>3656</v>
      </c>
      <c r="F499" s="2">
        <v>34</v>
      </c>
      <c r="G499" s="2" t="s">
        <v>110</v>
      </c>
      <c r="H499" s="13">
        <v>9095253500</v>
      </c>
      <c r="I499" s="13">
        <v>0</v>
      </c>
      <c r="J499" s="6">
        <v>42830</v>
      </c>
      <c r="K499" s="6">
        <v>42842</v>
      </c>
      <c r="L499" s="2" t="s">
        <v>3657</v>
      </c>
      <c r="M499" s="2" t="s">
        <v>2100</v>
      </c>
      <c r="N499" s="2" t="s">
        <v>572</v>
      </c>
      <c r="O499" s="20" t="s">
        <v>34</v>
      </c>
      <c r="P499" s="2" t="s">
        <v>3658</v>
      </c>
      <c r="Q499" s="14" t="s">
        <v>3659</v>
      </c>
      <c r="R499" s="2" t="s">
        <v>592</v>
      </c>
      <c r="S499" s="15">
        <v>1000</v>
      </c>
      <c r="T499" s="2" t="s">
        <v>325</v>
      </c>
      <c r="U499" s="2" t="s">
        <v>582</v>
      </c>
      <c r="V499" s="2" t="s">
        <v>592</v>
      </c>
      <c r="W499" s="2" t="s">
        <v>1085</v>
      </c>
      <c r="Y499" s="2">
        <f t="shared" si="21"/>
        <v>2017</v>
      </c>
      <c r="Z499" s="6">
        <f t="shared" si="22"/>
        <v>43207</v>
      </c>
      <c r="AA499" s="2">
        <f t="shared" si="23"/>
        <v>2018</v>
      </c>
    </row>
    <row r="500" spans="1:27" x14ac:dyDescent="0.35">
      <c r="A500" s="10">
        <v>42830.473368055558</v>
      </c>
      <c r="B500" s="2" t="s">
        <v>3660</v>
      </c>
      <c r="C500" s="11" t="s">
        <v>3661</v>
      </c>
      <c r="D500" s="2" t="s">
        <v>1806</v>
      </c>
      <c r="E500" s="2" t="s">
        <v>3662</v>
      </c>
      <c r="F500" s="2">
        <v>47</v>
      </c>
      <c r="G500" s="2" t="s">
        <v>3663</v>
      </c>
      <c r="H500" s="13">
        <v>77057837</v>
      </c>
      <c r="I500" s="13">
        <v>0</v>
      </c>
      <c r="J500" s="6">
        <v>42830</v>
      </c>
      <c r="K500" s="6">
        <v>42842</v>
      </c>
      <c r="L500" s="2" t="s">
        <v>3664</v>
      </c>
      <c r="M500" s="2" t="s">
        <v>32</v>
      </c>
      <c r="N500" s="2" t="s">
        <v>33</v>
      </c>
      <c r="O500" s="20" t="s">
        <v>34</v>
      </c>
      <c r="P500" s="2" t="s">
        <v>3665</v>
      </c>
      <c r="Q500" s="14" t="s">
        <v>3666</v>
      </c>
      <c r="R500" s="2" t="s">
        <v>3667</v>
      </c>
      <c r="S500" s="15">
        <v>1000</v>
      </c>
      <c r="T500" s="2" t="s">
        <v>37</v>
      </c>
      <c r="U500" s="2" t="s">
        <v>3668</v>
      </c>
      <c r="V500" s="2" t="s">
        <v>3669</v>
      </c>
      <c r="W500" s="2" t="s">
        <v>263</v>
      </c>
      <c r="Y500" s="2">
        <f t="shared" si="21"/>
        <v>2017</v>
      </c>
      <c r="Z500" s="6">
        <f t="shared" si="22"/>
        <v>43207</v>
      </c>
      <c r="AA500" s="2">
        <f t="shared" si="23"/>
        <v>2018</v>
      </c>
    </row>
    <row r="501" spans="1:27" x14ac:dyDescent="0.35">
      <c r="A501" s="10">
        <v>42830.483217592591</v>
      </c>
      <c r="B501" s="2" t="s">
        <v>3670</v>
      </c>
      <c r="C501" s="11" t="s">
        <v>3671</v>
      </c>
      <c r="D501" s="2" t="s">
        <v>3672</v>
      </c>
      <c r="E501" s="2" t="s">
        <v>3673</v>
      </c>
      <c r="F501" s="2">
        <v>30</v>
      </c>
      <c r="G501" s="2" t="s">
        <v>110</v>
      </c>
      <c r="H501" s="13">
        <v>71188450</v>
      </c>
      <c r="I501" s="13">
        <v>0</v>
      </c>
      <c r="J501" s="6">
        <v>42830</v>
      </c>
      <c r="K501" s="6">
        <v>42842</v>
      </c>
      <c r="L501" s="2" t="s">
        <v>3674</v>
      </c>
      <c r="M501" s="2" t="s">
        <v>1799</v>
      </c>
      <c r="N501" s="2" t="s">
        <v>33</v>
      </c>
      <c r="O501" s="20" t="s">
        <v>34</v>
      </c>
      <c r="P501" s="2" t="s">
        <v>3675</v>
      </c>
      <c r="Q501" s="14" t="s">
        <v>3676</v>
      </c>
      <c r="R501" s="2" t="s">
        <v>3082</v>
      </c>
      <c r="S501" s="15">
        <v>1000</v>
      </c>
      <c r="T501" s="2" t="s">
        <v>37</v>
      </c>
      <c r="U501" s="2" t="s">
        <v>3677</v>
      </c>
      <c r="V501" s="2" t="s">
        <v>3678</v>
      </c>
      <c r="W501" s="2" t="s">
        <v>947</v>
      </c>
      <c r="Y501" s="2">
        <f t="shared" si="21"/>
        <v>2017</v>
      </c>
      <c r="Z501" s="6">
        <f t="shared" si="22"/>
        <v>43207</v>
      </c>
      <c r="AA501" s="2">
        <f t="shared" si="23"/>
        <v>2018</v>
      </c>
    </row>
    <row r="502" spans="1:27" x14ac:dyDescent="0.35">
      <c r="A502" s="10">
        <v>42830.489328703705</v>
      </c>
      <c r="B502" s="2" t="s">
        <v>3679</v>
      </c>
      <c r="C502" s="11" t="s">
        <v>3680</v>
      </c>
      <c r="D502" s="2" t="s">
        <v>3681</v>
      </c>
      <c r="E502" s="2" t="s">
        <v>3682</v>
      </c>
      <c r="F502" s="2">
        <v>37</v>
      </c>
      <c r="G502" s="2" t="s">
        <v>3683</v>
      </c>
      <c r="H502" s="13">
        <v>71175528</v>
      </c>
      <c r="I502" s="13">
        <v>0</v>
      </c>
      <c r="J502" s="6">
        <v>42799</v>
      </c>
      <c r="K502" s="6">
        <v>42809</v>
      </c>
      <c r="L502" s="2" t="s">
        <v>3684</v>
      </c>
      <c r="M502" s="2" t="s">
        <v>32</v>
      </c>
      <c r="N502" s="2" t="s">
        <v>33</v>
      </c>
      <c r="O502" s="20" t="s">
        <v>34</v>
      </c>
      <c r="P502" s="2" t="s">
        <v>3685</v>
      </c>
      <c r="Q502" s="14" t="s">
        <v>3686</v>
      </c>
      <c r="R502" s="2" t="s">
        <v>3082</v>
      </c>
      <c r="S502" s="15">
        <v>1500</v>
      </c>
      <c r="T502" s="2" t="s">
        <v>37</v>
      </c>
      <c r="U502" s="2" t="s">
        <v>3687</v>
      </c>
      <c r="V502" s="2" t="s">
        <v>3688</v>
      </c>
      <c r="W502" s="2" t="s">
        <v>65</v>
      </c>
      <c r="Y502" s="2">
        <f t="shared" si="21"/>
        <v>2017</v>
      </c>
      <c r="Z502" s="6">
        <f t="shared" si="22"/>
        <v>43174</v>
      </c>
      <c r="AA502" s="2">
        <f t="shared" si="23"/>
        <v>2018</v>
      </c>
    </row>
    <row r="503" spans="1:27" x14ac:dyDescent="0.35">
      <c r="A503" s="10">
        <v>42830.494027777779</v>
      </c>
      <c r="B503" s="2" t="s">
        <v>3689</v>
      </c>
      <c r="C503" s="11" t="s">
        <v>3086</v>
      </c>
      <c r="D503" s="2" t="s">
        <v>3087</v>
      </c>
      <c r="E503" s="2" t="s">
        <v>3088</v>
      </c>
      <c r="F503" s="2">
        <v>30</v>
      </c>
      <c r="G503" s="2" t="s">
        <v>110</v>
      </c>
      <c r="H503" s="13">
        <v>78706411</v>
      </c>
      <c r="I503" s="13">
        <v>0</v>
      </c>
      <c r="J503" s="6">
        <v>42830</v>
      </c>
      <c r="K503" s="6">
        <v>42842</v>
      </c>
      <c r="L503" s="2" t="s">
        <v>3089</v>
      </c>
      <c r="M503" s="2" t="s">
        <v>3690</v>
      </c>
      <c r="N503" s="2" t="s">
        <v>33</v>
      </c>
      <c r="O503" s="20" t="s">
        <v>34</v>
      </c>
      <c r="P503" s="2" t="s">
        <v>3090</v>
      </c>
      <c r="Q503" s="14" t="s">
        <v>3091</v>
      </c>
      <c r="R503" s="2" t="s">
        <v>3082</v>
      </c>
      <c r="S503" s="15">
        <v>1000</v>
      </c>
      <c r="T503" s="2" t="s">
        <v>37</v>
      </c>
      <c r="U503" s="2" t="s">
        <v>3092</v>
      </c>
      <c r="V503" s="2" t="s">
        <v>3093</v>
      </c>
      <c r="W503" s="2" t="s">
        <v>263</v>
      </c>
      <c r="Y503" s="2">
        <f t="shared" si="21"/>
        <v>2017</v>
      </c>
      <c r="Z503" s="6">
        <f t="shared" si="22"/>
        <v>43207</v>
      </c>
      <c r="AA503" s="2">
        <f t="shared" si="23"/>
        <v>2018</v>
      </c>
    </row>
    <row r="504" spans="1:27" x14ac:dyDescent="0.35">
      <c r="A504" s="10">
        <v>42830.507685185185</v>
      </c>
      <c r="B504" s="2" t="s">
        <v>3691</v>
      </c>
      <c r="C504" s="11" t="s">
        <v>3692</v>
      </c>
      <c r="D504" s="2" t="s">
        <v>3693</v>
      </c>
      <c r="E504" s="2" t="s">
        <v>3694</v>
      </c>
      <c r="F504" s="2">
        <v>47</v>
      </c>
      <c r="G504" s="2" t="s">
        <v>70</v>
      </c>
      <c r="H504" s="13">
        <v>72989885</v>
      </c>
      <c r="I504" s="13">
        <v>0</v>
      </c>
      <c r="J504" s="6">
        <v>42830</v>
      </c>
      <c r="K504" s="6">
        <v>42842</v>
      </c>
      <c r="L504" s="2" t="s">
        <v>3695</v>
      </c>
      <c r="M504" s="2" t="s">
        <v>2307</v>
      </c>
      <c r="N504" s="2" t="s">
        <v>33</v>
      </c>
      <c r="O504" s="20" t="s">
        <v>34</v>
      </c>
      <c r="P504" s="2" t="s">
        <v>3696</v>
      </c>
      <c r="Q504" s="14" t="s">
        <v>3697</v>
      </c>
      <c r="R504" s="2" t="s">
        <v>2048</v>
      </c>
      <c r="S504" s="15">
        <v>1000</v>
      </c>
      <c r="T504" s="2" t="s">
        <v>37</v>
      </c>
      <c r="U504" s="2" t="s">
        <v>2039</v>
      </c>
      <c r="V504" s="2" t="s">
        <v>3698</v>
      </c>
      <c r="W504" s="2" t="s">
        <v>3072</v>
      </c>
      <c r="Y504" s="2">
        <f t="shared" si="21"/>
        <v>2017</v>
      </c>
      <c r="Z504" s="6">
        <f t="shared" si="22"/>
        <v>43207</v>
      </c>
      <c r="AA504" s="2">
        <f t="shared" si="23"/>
        <v>2018</v>
      </c>
    </row>
    <row r="505" spans="1:27" x14ac:dyDescent="0.35">
      <c r="A505" s="10">
        <v>42830.6328125</v>
      </c>
      <c r="B505" s="2" t="s">
        <v>3699</v>
      </c>
      <c r="C505" s="11" t="s">
        <v>219</v>
      </c>
      <c r="D505" s="2" t="s">
        <v>220</v>
      </c>
      <c r="E505" s="2" t="s">
        <v>221</v>
      </c>
      <c r="F505" s="2">
        <v>42</v>
      </c>
      <c r="G505" s="2" t="s">
        <v>70</v>
      </c>
      <c r="H505" s="13">
        <v>76965052</v>
      </c>
      <c r="I505" s="13">
        <v>0</v>
      </c>
      <c r="J505" s="6">
        <v>42830</v>
      </c>
      <c r="K505" s="6">
        <v>42842</v>
      </c>
      <c r="L505" s="2" t="s">
        <v>222</v>
      </c>
      <c r="M505" s="2" t="s">
        <v>32</v>
      </c>
      <c r="N505" s="2" t="s">
        <v>33</v>
      </c>
      <c r="O505" s="20" t="s">
        <v>34</v>
      </c>
      <c r="P505" s="2" t="s">
        <v>223</v>
      </c>
      <c r="Q505" s="14" t="s">
        <v>224</v>
      </c>
      <c r="R505" s="2" t="s">
        <v>44</v>
      </c>
      <c r="S505" s="15">
        <v>17332.829999999998</v>
      </c>
      <c r="T505" s="2">
        <v>0</v>
      </c>
      <c r="U505" s="2" t="s">
        <v>3700</v>
      </c>
      <c r="V505" s="2" t="s">
        <v>3701</v>
      </c>
      <c r="W505" s="2" t="s">
        <v>987</v>
      </c>
      <c r="Y505" s="2">
        <f t="shared" si="21"/>
        <v>2017</v>
      </c>
      <c r="Z505" s="6">
        <f t="shared" si="22"/>
        <v>43207</v>
      </c>
      <c r="AA505" s="2">
        <f t="shared" si="23"/>
        <v>2018</v>
      </c>
    </row>
    <row r="506" spans="1:27" x14ac:dyDescent="0.35">
      <c r="A506" s="10">
        <v>42830.647106481483</v>
      </c>
      <c r="B506" s="2" t="s">
        <v>3702</v>
      </c>
      <c r="C506" s="11" t="s">
        <v>3703</v>
      </c>
      <c r="D506" s="2" t="s">
        <v>3704</v>
      </c>
      <c r="E506" s="2" t="s">
        <v>3705</v>
      </c>
      <c r="F506" s="2">
        <v>36</v>
      </c>
      <c r="G506" s="2" t="s">
        <v>3706</v>
      </c>
      <c r="H506" s="13">
        <v>72024979</v>
      </c>
      <c r="I506" s="13">
        <v>0</v>
      </c>
      <c r="J506" s="6">
        <v>42830</v>
      </c>
      <c r="K506" s="6">
        <v>42842</v>
      </c>
      <c r="L506" s="2" t="s">
        <v>3707</v>
      </c>
      <c r="M506" s="2" t="s">
        <v>32</v>
      </c>
      <c r="N506" s="2" t="s">
        <v>33</v>
      </c>
      <c r="O506" s="20" t="s">
        <v>34</v>
      </c>
      <c r="P506" s="2" t="s">
        <v>3708</v>
      </c>
      <c r="Q506" s="14" t="s">
        <v>3709</v>
      </c>
      <c r="R506" s="2" t="s">
        <v>1784</v>
      </c>
      <c r="S506" s="15">
        <v>2200</v>
      </c>
      <c r="T506" s="2" t="s">
        <v>37</v>
      </c>
      <c r="U506" s="2">
        <v>52996</v>
      </c>
      <c r="V506" s="2" t="s">
        <v>3710</v>
      </c>
      <c r="W506" s="2" t="s">
        <v>65</v>
      </c>
      <c r="Y506" s="2">
        <f t="shared" si="21"/>
        <v>2017</v>
      </c>
      <c r="Z506" s="6">
        <f t="shared" si="22"/>
        <v>43207</v>
      </c>
      <c r="AA506" s="2">
        <f t="shared" si="23"/>
        <v>2018</v>
      </c>
    </row>
    <row r="507" spans="1:27" x14ac:dyDescent="0.35">
      <c r="A507" s="10">
        <v>42830.669895833336</v>
      </c>
      <c r="B507" s="2" t="s">
        <v>3711</v>
      </c>
      <c r="C507" s="11" t="s">
        <v>3712</v>
      </c>
      <c r="D507" s="2" t="s">
        <v>3713</v>
      </c>
      <c r="E507" s="2" t="s">
        <v>3714</v>
      </c>
      <c r="F507" s="2">
        <v>34</v>
      </c>
      <c r="G507" s="2" t="s">
        <v>3715</v>
      </c>
      <c r="H507" s="13">
        <v>75309382</v>
      </c>
      <c r="I507" s="13">
        <v>0</v>
      </c>
      <c r="J507" s="6">
        <v>42830</v>
      </c>
      <c r="K507" s="6">
        <v>42842</v>
      </c>
      <c r="L507" s="2" t="s">
        <v>3716</v>
      </c>
      <c r="M507" s="2" t="s">
        <v>32</v>
      </c>
      <c r="N507" s="2" t="s">
        <v>33</v>
      </c>
      <c r="O507" s="20" t="s">
        <v>34</v>
      </c>
      <c r="P507" s="2" t="s">
        <v>3717</v>
      </c>
      <c r="Q507" s="14" t="s">
        <v>3718</v>
      </c>
      <c r="R507" s="2" t="s">
        <v>3719</v>
      </c>
      <c r="S507" s="15">
        <v>5000</v>
      </c>
      <c r="T507" s="2">
        <v>0</v>
      </c>
      <c r="U507" s="2" t="s">
        <v>3720</v>
      </c>
      <c r="V507" s="2" t="s">
        <v>3721</v>
      </c>
      <c r="W507" s="2" t="s">
        <v>987</v>
      </c>
      <c r="Y507" s="2">
        <f t="shared" si="21"/>
        <v>2017</v>
      </c>
      <c r="Z507" s="6">
        <f t="shared" si="22"/>
        <v>43207</v>
      </c>
      <c r="AA507" s="2">
        <f t="shared" si="23"/>
        <v>2018</v>
      </c>
    </row>
    <row r="508" spans="1:27" x14ac:dyDescent="0.35">
      <c r="A508" s="10">
        <v>42830.719224537039</v>
      </c>
      <c r="B508" s="2" t="s">
        <v>3722</v>
      </c>
      <c r="C508" s="11" t="s">
        <v>3723</v>
      </c>
      <c r="D508" s="2" t="s">
        <v>3724</v>
      </c>
      <c r="E508" s="2" t="s">
        <v>3725</v>
      </c>
      <c r="F508" s="2">
        <v>56</v>
      </c>
      <c r="G508" s="2" t="s">
        <v>3726</v>
      </c>
      <c r="H508" s="13">
        <v>78856666</v>
      </c>
      <c r="I508" s="13">
        <v>0</v>
      </c>
      <c r="J508" s="6">
        <v>42830</v>
      </c>
      <c r="K508" s="6">
        <v>42842</v>
      </c>
      <c r="L508" s="2" t="s">
        <v>3727</v>
      </c>
      <c r="M508" s="2" t="s">
        <v>2307</v>
      </c>
      <c r="N508" s="2" t="s">
        <v>33</v>
      </c>
      <c r="O508" s="20" t="s">
        <v>34</v>
      </c>
      <c r="P508" s="2" t="s">
        <v>3728</v>
      </c>
      <c r="Q508" s="14" t="s">
        <v>3729</v>
      </c>
      <c r="R508" s="2" t="s">
        <v>3730</v>
      </c>
      <c r="S508" s="15">
        <v>40000</v>
      </c>
      <c r="T508" s="2">
        <v>0</v>
      </c>
      <c r="U508" s="2" t="s">
        <v>3731</v>
      </c>
      <c r="V508" s="2" t="s">
        <v>3732</v>
      </c>
      <c r="W508" s="2" t="s">
        <v>295</v>
      </c>
      <c r="Y508" s="2">
        <f t="shared" si="21"/>
        <v>2017</v>
      </c>
      <c r="Z508" s="6">
        <f t="shared" si="22"/>
        <v>43207</v>
      </c>
      <c r="AA508" s="2">
        <f t="shared" si="23"/>
        <v>2018</v>
      </c>
    </row>
    <row r="509" spans="1:27" x14ac:dyDescent="0.35">
      <c r="A509" s="10">
        <v>42830.751203703701</v>
      </c>
      <c r="B509" s="2" t="s">
        <v>3733</v>
      </c>
      <c r="C509" s="11" t="s">
        <v>3734</v>
      </c>
      <c r="D509" s="2" t="s">
        <v>3735</v>
      </c>
      <c r="E509" s="2" t="s">
        <v>1303</v>
      </c>
      <c r="F509" s="2">
        <v>22</v>
      </c>
      <c r="G509" s="2" t="s">
        <v>110</v>
      </c>
      <c r="H509" s="13">
        <v>76051093</v>
      </c>
      <c r="I509" s="13">
        <v>0</v>
      </c>
      <c r="J509" s="6">
        <v>42830</v>
      </c>
      <c r="K509" s="6">
        <v>42842</v>
      </c>
      <c r="L509" s="2" t="s">
        <v>3736</v>
      </c>
      <c r="M509" s="2" t="s">
        <v>32</v>
      </c>
      <c r="N509" s="2" t="s">
        <v>33</v>
      </c>
      <c r="O509" s="20" t="s">
        <v>34</v>
      </c>
      <c r="P509" s="2" t="s">
        <v>3737</v>
      </c>
      <c r="Q509" s="14" t="s">
        <v>3738</v>
      </c>
      <c r="R509" s="2" t="s">
        <v>2945</v>
      </c>
      <c r="S509" s="15">
        <v>1000</v>
      </c>
      <c r="T509" s="2" t="s">
        <v>325</v>
      </c>
      <c r="U509" s="2" t="s">
        <v>2230</v>
      </c>
      <c r="V509" s="2" t="s">
        <v>2945</v>
      </c>
      <c r="W509" s="2" t="s">
        <v>1085</v>
      </c>
      <c r="Y509" s="2">
        <f t="shared" si="21"/>
        <v>2017</v>
      </c>
      <c r="Z509" s="6">
        <f t="shared" si="22"/>
        <v>43207</v>
      </c>
      <c r="AA509" s="2">
        <f t="shared" si="23"/>
        <v>2018</v>
      </c>
    </row>
    <row r="510" spans="1:27" x14ac:dyDescent="0.35">
      <c r="A510" s="10">
        <v>42831.562002314815</v>
      </c>
      <c r="B510" s="2" t="s">
        <v>3739</v>
      </c>
      <c r="C510" s="11" t="s">
        <v>3740</v>
      </c>
      <c r="D510" s="2" t="s">
        <v>3741</v>
      </c>
      <c r="E510" s="2" t="s">
        <v>3742</v>
      </c>
      <c r="F510" s="2">
        <v>25</v>
      </c>
      <c r="G510" s="2">
        <v>0</v>
      </c>
      <c r="H510" s="13">
        <v>64239900</v>
      </c>
      <c r="I510" s="13" t="s">
        <v>110</v>
      </c>
      <c r="J510" s="6">
        <v>42831</v>
      </c>
      <c r="K510" s="6">
        <v>42843</v>
      </c>
      <c r="L510" s="2" t="s">
        <v>3743</v>
      </c>
      <c r="M510" s="2" t="s">
        <v>1267</v>
      </c>
      <c r="N510" s="2" t="s">
        <v>33</v>
      </c>
      <c r="O510" s="20" t="s">
        <v>34</v>
      </c>
      <c r="P510" s="2" t="s">
        <v>3744</v>
      </c>
      <c r="Q510" s="14" t="s">
        <v>3745</v>
      </c>
      <c r="R510" s="2" t="s">
        <v>344</v>
      </c>
      <c r="S510" s="15">
        <v>1500</v>
      </c>
      <c r="T510" s="2" t="s">
        <v>37</v>
      </c>
      <c r="U510" s="2" t="s">
        <v>3746</v>
      </c>
      <c r="V510" s="2" t="s">
        <v>3747</v>
      </c>
      <c r="W510" s="2" t="s">
        <v>263</v>
      </c>
      <c r="Y510" s="2">
        <f t="shared" si="21"/>
        <v>2017</v>
      </c>
      <c r="Z510" s="6">
        <f t="shared" si="22"/>
        <v>43208</v>
      </c>
      <c r="AA510" s="2">
        <f t="shared" si="23"/>
        <v>2018</v>
      </c>
    </row>
    <row r="511" spans="1:27" x14ac:dyDescent="0.35">
      <c r="A511" s="10">
        <v>42831.714085648149</v>
      </c>
      <c r="B511" s="2" t="s">
        <v>3748</v>
      </c>
      <c r="C511" s="11" t="s">
        <v>3749</v>
      </c>
      <c r="D511" s="2" t="s">
        <v>3750</v>
      </c>
      <c r="E511" s="2" t="s">
        <v>3751</v>
      </c>
      <c r="F511" s="2">
        <v>38</v>
      </c>
      <c r="G511" s="2" t="s">
        <v>70</v>
      </c>
      <c r="H511" s="13">
        <v>78796446</v>
      </c>
      <c r="I511" s="13" t="s">
        <v>3752</v>
      </c>
      <c r="J511" s="6">
        <v>42831</v>
      </c>
      <c r="K511" s="6">
        <v>42843</v>
      </c>
      <c r="L511" s="2" t="s">
        <v>3753</v>
      </c>
      <c r="M511" s="2" t="s">
        <v>51</v>
      </c>
      <c r="N511" s="2" t="s">
        <v>33</v>
      </c>
      <c r="O511" s="20" t="s">
        <v>34</v>
      </c>
      <c r="P511" s="2" t="s">
        <v>3754</v>
      </c>
      <c r="Q511" s="14" t="s">
        <v>3755</v>
      </c>
      <c r="R511" s="2">
        <v>0</v>
      </c>
      <c r="S511" s="15">
        <v>2000</v>
      </c>
      <c r="T511" s="2" t="s">
        <v>37</v>
      </c>
      <c r="U511" s="2" t="s">
        <v>3756</v>
      </c>
      <c r="V511" s="2" t="s">
        <v>3757</v>
      </c>
      <c r="W511" s="2" t="s">
        <v>987</v>
      </c>
      <c r="Y511" s="2">
        <f t="shared" si="21"/>
        <v>2017</v>
      </c>
      <c r="Z511" s="6">
        <f t="shared" si="22"/>
        <v>43208</v>
      </c>
      <c r="AA511" s="2">
        <f t="shared" si="23"/>
        <v>2018</v>
      </c>
    </row>
    <row r="512" spans="1:27" ht="15" customHeight="1" x14ac:dyDescent="0.35">
      <c r="A512" s="10">
        <v>42831.764687499999</v>
      </c>
      <c r="B512" s="2" t="s">
        <v>3758</v>
      </c>
      <c r="C512" s="11" t="s">
        <v>3759</v>
      </c>
      <c r="D512" s="2" t="s">
        <v>3760</v>
      </c>
      <c r="E512" s="2" t="s">
        <v>3761</v>
      </c>
      <c r="F512" s="2">
        <v>24</v>
      </c>
      <c r="G512" s="2" t="s">
        <v>110</v>
      </c>
      <c r="H512" s="13">
        <v>77943667</v>
      </c>
      <c r="I512" s="13">
        <v>0</v>
      </c>
      <c r="J512" s="6">
        <v>42831</v>
      </c>
      <c r="K512" s="6">
        <v>42843</v>
      </c>
      <c r="L512" s="2" t="s">
        <v>3762</v>
      </c>
      <c r="M512" s="2" t="s">
        <v>32</v>
      </c>
      <c r="N512" s="2" t="s">
        <v>33</v>
      </c>
      <c r="O512" s="20" t="s">
        <v>34</v>
      </c>
      <c r="P512" s="2" t="s">
        <v>3763</v>
      </c>
      <c r="Q512" s="14" t="s">
        <v>3764</v>
      </c>
      <c r="R512" s="2" t="s">
        <v>3129</v>
      </c>
      <c r="S512" s="15">
        <v>1000</v>
      </c>
      <c r="T512" s="2" t="s">
        <v>325</v>
      </c>
      <c r="U512" s="2" t="s">
        <v>3765</v>
      </c>
      <c r="V512" s="2" t="s">
        <v>3766</v>
      </c>
      <c r="W512" s="2" t="s">
        <v>2795</v>
      </c>
      <c r="Y512" s="2">
        <f t="shared" si="21"/>
        <v>2017</v>
      </c>
      <c r="Z512" s="6">
        <f t="shared" si="22"/>
        <v>43208</v>
      </c>
      <c r="AA512" s="2">
        <f t="shared" si="23"/>
        <v>2018</v>
      </c>
    </row>
    <row r="513" spans="1:27" x14ac:dyDescent="0.35">
      <c r="A513" s="10">
        <v>42832.430567129632</v>
      </c>
      <c r="B513" s="2" t="s">
        <v>3767</v>
      </c>
      <c r="C513" s="11" t="s">
        <v>3768</v>
      </c>
      <c r="D513" s="2" t="s">
        <v>3769</v>
      </c>
      <c r="E513" s="2" t="s">
        <v>3770</v>
      </c>
      <c r="F513" s="2">
        <v>38</v>
      </c>
      <c r="G513" s="2" t="s">
        <v>70</v>
      </c>
      <c r="H513" s="13">
        <v>71742658</v>
      </c>
      <c r="I513" s="13">
        <v>24060559</v>
      </c>
      <c r="J513" s="6">
        <v>42831</v>
      </c>
      <c r="K513" s="6">
        <v>42843</v>
      </c>
      <c r="L513" s="2" t="s">
        <v>3771</v>
      </c>
      <c r="M513" s="2" t="s">
        <v>1267</v>
      </c>
      <c r="N513" s="2" t="s">
        <v>33</v>
      </c>
      <c r="O513" s="20" t="s">
        <v>34</v>
      </c>
      <c r="P513" s="2" t="s">
        <v>3772</v>
      </c>
      <c r="Q513" s="14" t="s">
        <v>3773</v>
      </c>
      <c r="R513" s="2" t="s">
        <v>3590</v>
      </c>
      <c r="S513" s="15">
        <v>1900</v>
      </c>
      <c r="T513" s="2" t="s">
        <v>325</v>
      </c>
      <c r="U513" s="2" t="s">
        <v>3774</v>
      </c>
      <c r="V513" s="2" t="s">
        <v>3775</v>
      </c>
      <c r="W513" s="2" t="s">
        <v>65</v>
      </c>
      <c r="Y513" s="2">
        <f t="shared" si="21"/>
        <v>2017</v>
      </c>
      <c r="Z513" s="6">
        <f t="shared" si="22"/>
        <v>43208</v>
      </c>
      <c r="AA513" s="2">
        <f t="shared" si="23"/>
        <v>2018</v>
      </c>
    </row>
    <row r="514" spans="1:27" x14ac:dyDescent="0.35">
      <c r="A514" s="10">
        <v>42836.569768518515</v>
      </c>
      <c r="B514" s="2" t="s">
        <v>3776</v>
      </c>
      <c r="C514" s="11">
        <v>116152988</v>
      </c>
      <c r="D514" s="2" t="s">
        <v>3777</v>
      </c>
      <c r="E514" s="2" t="s">
        <v>3383</v>
      </c>
      <c r="F514" s="2">
        <v>29</v>
      </c>
      <c r="G514" s="2">
        <v>0</v>
      </c>
      <c r="H514" s="13">
        <v>51991943419</v>
      </c>
      <c r="I514" s="13">
        <v>51013487128</v>
      </c>
      <c r="J514" s="6">
        <v>42825</v>
      </c>
      <c r="K514" s="6">
        <v>42837</v>
      </c>
      <c r="L514" s="2" t="s">
        <v>3778</v>
      </c>
      <c r="M514" s="2" t="s">
        <v>146</v>
      </c>
      <c r="N514" s="2" t="s">
        <v>147</v>
      </c>
      <c r="O514" s="20" t="s">
        <v>148</v>
      </c>
      <c r="P514" s="2" t="s">
        <v>3779</v>
      </c>
      <c r="Q514" s="14">
        <v>0</v>
      </c>
      <c r="R514" s="2" t="s">
        <v>3422</v>
      </c>
      <c r="S514" s="15">
        <v>9700</v>
      </c>
      <c r="T514" s="2" t="s">
        <v>325</v>
      </c>
      <c r="U514" s="2">
        <v>25602529</v>
      </c>
      <c r="V514" s="2" t="s">
        <v>3780</v>
      </c>
      <c r="W514" s="2" t="s">
        <v>1085</v>
      </c>
      <c r="Y514" s="2">
        <f t="shared" ref="Y514:Y577" si="24">YEAR(A514)</f>
        <v>2017</v>
      </c>
      <c r="Z514" s="6">
        <f t="shared" ref="Z514:Z577" si="25">K514+365</f>
        <v>43202</v>
      </c>
      <c r="AA514" s="2">
        <f t="shared" ref="AA514:AA577" si="26">YEAR(Z514)</f>
        <v>2018</v>
      </c>
    </row>
    <row r="515" spans="1:27" x14ac:dyDescent="0.35">
      <c r="A515" s="10">
        <v>42842.796898148146</v>
      </c>
      <c r="B515" s="2" t="s">
        <v>3781</v>
      </c>
      <c r="C515" s="11">
        <v>23807866</v>
      </c>
      <c r="D515" s="2" t="s">
        <v>3782</v>
      </c>
      <c r="E515" s="2" t="s">
        <v>3783</v>
      </c>
      <c r="F515" s="2">
        <v>66</v>
      </c>
      <c r="G515" s="2" t="s">
        <v>3784</v>
      </c>
      <c r="H515" s="13">
        <v>511986686922</v>
      </c>
      <c r="I515" s="13">
        <v>0</v>
      </c>
      <c r="J515" s="6">
        <v>42842</v>
      </c>
      <c r="K515" s="6">
        <v>42852</v>
      </c>
      <c r="L515" s="2" t="s">
        <v>3785</v>
      </c>
      <c r="M515" s="2" t="s">
        <v>146</v>
      </c>
      <c r="N515" s="2" t="s">
        <v>147</v>
      </c>
      <c r="O515" s="20" t="s">
        <v>148</v>
      </c>
      <c r="P515" s="2" t="s">
        <v>3786</v>
      </c>
      <c r="Q515" s="14">
        <v>0</v>
      </c>
      <c r="R515" s="2" t="s">
        <v>3787</v>
      </c>
      <c r="S515" s="15">
        <v>20000</v>
      </c>
      <c r="T515" s="2" t="s">
        <v>37</v>
      </c>
      <c r="U515" s="2">
        <v>42227075</v>
      </c>
      <c r="V515" s="2" t="s">
        <v>3788</v>
      </c>
      <c r="W515" s="2" t="s">
        <v>845</v>
      </c>
      <c r="Y515" s="2">
        <f t="shared" si="24"/>
        <v>2017</v>
      </c>
      <c r="Z515" s="6">
        <f t="shared" si="25"/>
        <v>43217</v>
      </c>
      <c r="AA515" s="2">
        <f t="shared" si="26"/>
        <v>2018</v>
      </c>
    </row>
    <row r="516" spans="1:27" x14ac:dyDescent="0.35">
      <c r="A516" s="10">
        <v>42844.501585648148</v>
      </c>
      <c r="B516" s="2" t="s">
        <v>3789</v>
      </c>
      <c r="C516" s="11">
        <v>42728629</v>
      </c>
      <c r="D516" s="2" t="s">
        <v>3790</v>
      </c>
      <c r="E516" s="2" t="s">
        <v>3791</v>
      </c>
      <c r="F516" s="2">
        <v>32</v>
      </c>
      <c r="G516" s="2">
        <v>0</v>
      </c>
      <c r="H516" s="13">
        <v>959736084</v>
      </c>
      <c r="I516" s="13">
        <v>0</v>
      </c>
      <c r="J516" s="6">
        <v>42823</v>
      </c>
      <c r="K516" s="6">
        <v>42835</v>
      </c>
      <c r="L516" s="2" t="s">
        <v>3792</v>
      </c>
      <c r="M516" s="2" t="s">
        <v>146</v>
      </c>
      <c r="N516" s="2" t="s">
        <v>147</v>
      </c>
      <c r="O516" s="20" t="s">
        <v>148</v>
      </c>
      <c r="P516" s="2" t="s">
        <v>3793</v>
      </c>
      <c r="Q516" s="14">
        <v>0</v>
      </c>
      <c r="R516" s="2" t="s">
        <v>3388</v>
      </c>
      <c r="S516" s="15">
        <v>10000</v>
      </c>
      <c r="T516" s="2" t="s">
        <v>37</v>
      </c>
      <c r="U516" s="2">
        <v>6442981</v>
      </c>
      <c r="V516" s="2" t="s">
        <v>3794</v>
      </c>
      <c r="W516" s="2" t="s">
        <v>3008</v>
      </c>
      <c r="Y516" s="2">
        <f t="shared" si="24"/>
        <v>2017</v>
      </c>
      <c r="Z516" s="6">
        <f t="shared" si="25"/>
        <v>43200</v>
      </c>
      <c r="AA516" s="2">
        <f t="shared" si="26"/>
        <v>2018</v>
      </c>
    </row>
    <row r="517" spans="1:27" x14ac:dyDescent="0.35">
      <c r="A517" s="10">
        <v>42844.508842592593</v>
      </c>
      <c r="B517" s="2" t="s">
        <v>3795</v>
      </c>
      <c r="C517" s="11">
        <v>43445846</v>
      </c>
      <c r="D517" s="2" t="s">
        <v>3796</v>
      </c>
      <c r="E517" s="2" t="s">
        <v>3797</v>
      </c>
      <c r="F517" s="2">
        <v>31</v>
      </c>
      <c r="G517" s="2">
        <v>0</v>
      </c>
      <c r="H517" s="13">
        <v>962796567</v>
      </c>
      <c r="I517" s="13">
        <v>0</v>
      </c>
      <c r="J517" s="6">
        <v>42823</v>
      </c>
      <c r="K517" s="6">
        <v>42835</v>
      </c>
      <c r="L517" s="2" t="s">
        <v>3798</v>
      </c>
      <c r="M517" s="2" t="s">
        <v>146</v>
      </c>
      <c r="N517" s="2" t="s">
        <v>147</v>
      </c>
      <c r="O517" s="20" t="s">
        <v>148</v>
      </c>
      <c r="P517" s="2" t="s">
        <v>3799</v>
      </c>
      <c r="Q517" s="14">
        <v>0</v>
      </c>
      <c r="R517" s="2" t="s">
        <v>3388</v>
      </c>
      <c r="S517" s="15">
        <v>7000</v>
      </c>
      <c r="T517" s="2" t="s">
        <v>37</v>
      </c>
      <c r="U517" s="2">
        <v>41957472</v>
      </c>
      <c r="V517" s="2" t="s">
        <v>3800</v>
      </c>
      <c r="W517" s="2" t="s">
        <v>3363</v>
      </c>
      <c r="Y517" s="2">
        <f t="shared" si="24"/>
        <v>2017</v>
      </c>
      <c r="Z517" s="6">
        <f t="shared" si="25"/>
        <v>43200</v>
      </c>
      <c r="AA517" s="2">
        <f t="shared" si="26"/>
        <v>2018</v>
      </c>
    </row>
    <row r="518" spans="1:27" x14ac:dyDescent="0.35">
      <c r="A518" s="10">
        <v>42844.516400462962</v>
      </c>
      <c r="B518" s="2" t="s">
        <v>3801</v>
      </c>
      <c r="C518" s="11">
        <v>9751164</v>
      </c>
      <c r="D518" s="2" t="s">
        <v>3802</v>
      </c>
      <c r="E518" s="2" t="s">
        <v>3803</v>
      </c>
      <c r="F518" s="2">
        <v>46</v>
      </c>
      <c r="G518" s="2">
        <v>0</v>
      </c>
      <c r="H518" s="13">
        <v>998367266</v>
      </c>
      <c r="I518" s="13">
        <v>0</v>
      </c>
      <c r="J518" s="6">
        <v>42831</v>
      </c>
      <c r="K518" s="6">
        <v>42843</v>
      </c>
      <c r="L518" s="2" t="s">
        <v>3804</v>
      </c>
      <c r="M518" s="2" t="s">
        <v>146</v>
      </c>
      <c r="N518" s="2" t="s">
        <v>147</v>
      </c>
      <c r="O518" s="20" t="s">
        <v>148</v>
      </c>
      <c r="P518" s="2" t="s">
        <v>3805</v>
      </c>
      <c r="Q518" s="14">
        <v>0</v>
      </c>
      <c r="R518" s="2" t="s">
        <v>3388</v>
      </c>
      <c r="S518" s="15">
        <v>1500</v>
      </c>
      <c r="T518" s="2" t="s">
        <v>37</v>
      </c>
      <c r="U518" s="2">
        <v>10603282</v>
      </c>
      <c r="V518" s="2" t="s">
        <v>3806</v>
      </c>
      <c r="W518" s="2" t="s">
        <v>770</v>
      </c>
      <c r="Y518" s="2">
        <f t="shared" si="24"/>
        <v>2017</v>
      </c>
      <c r="Z518" s="6">
        <f t="shared" si="25"/>
        <v>43208</v>
      </c>
      <c r="AA518" s="2">
        <f t="shared" si="26"/>
        <v>2018</v>
      </c>
    </row>
    <row r="519" spans="1:27" x14ac:dyDescent="0.35">
      <c r="A519" s="10">
        <v>42844.595138888886</v>
      </c>
      <c r="B519" s="2" t="s">
        <v>3807</v>
      </c>
      <c r="C519" s="11" t="s">
        <v>3808</v>
      </c>
      <c r="D519" s="2" t="s">
        <v>3809</v>
      </c>
      <c r="E519" s="2" t="s">
        <v>3810</v>
      </c>
      <c r="F519" s="2">
        <v>51</v>
      </c>
      <c r="G519" s="2" t="s">
        <v>70</v>
      </c>
      <c r="H519" s="13">
        <v>78501103</v>
      </c>
      <c r="I519" s="13">
        <v>0</v>
      </c>
      <c r="J519" s="6">
        <v>42844</v>
      </c>
      <c r="K519" s="6">
        <v>42856</v>
      </c>
      <c r="L519" s="2" t="s">
        <v>3811</v>
      </c>
      <c r="M519" s="2" t="s">
        <v>32</v>
      </c>
      <c r="N519" s="2" t="s">
        <v>33</v>
      </c>
      <c r="O519" s="20" t="s">
        <v>34</v>
      </c>
      <c r="P519" s="2" t="s">
        <v>3812</v>
      </c>
      <c r="Q519" s="14" t="s">
        <v>3813</v>
      </c>
      <c r="R519" s="2" t="s">
        <v>888</v>
      </c>
      <c r="S519" s="15">
        <v>3500</v>
      </c>
      <c r="T519" s="2" t="s">
        <v>325</v>
      </c>
      <c r="U519" s="2" t="s">
        <v>3814</v>
      </c>
      <c r="V519" s="2" t="s">
        <v>3815</v>
      </c>
      <c r="W519" s="2" t="s">
        <v>987</v>
      </c>
      <c r="Y519" s="2">
        <f t="shared" si="24"/>
        <v>2017</v>
      </c>
      <c r="Z519" s="6">
        <f t="shared" si="25"/>
        <v>43221</v>
      </c>
      <c r="AA519" s="2">
        <f t="shared" si="26"/>
        <v>2018</v>
      </c>
    </row>
    <row r="520" spans="1:27" x14ac:dyDescent="0.35">
      <c r="A520" s="10">
        <v>42844.60560185185</v>
      </c>
      <c r="B520" s="2" t="s">
        <v>3816</v>
      </c>
      <c r="C520" s="11" t="s">
        <v>3817</v>
      </c>
      <c r="D520" s="2" t="s">
        <v>3818</v>
      </c>
      <c r="E520" s="2" t="s">
        <v>3819</v>
      </c>
      <c r="F520" s="2">
        <v>28</v>
      </c>
      <c r="G520" s="2" t="s">
        <v>110</v>
      </c>
      <c r="H520" s="13">
        <v>77492653</v>
      </c>
      <c r="I520" s="13">
        <v>0</v>
      </c>
      <c r="J520" s="6">
        <v>42844</v>
      </c>
      <c r="K520" s="6">
        <v>42856</v>
      </c>
      <c r="L520" s="2" t="s">
        <v>3820</v>
      </c>
      <c r="M520" s="2" t="s">
        <v>32</v>
      </c>
      <c r="N520" s="2" t="s">
        <v>33</v>
      </c>
      <c r="O520" s="20" t="s">
        <v>34</v>
      </c>
      <c r="P520" s="2" t="s">
        <v>3821</v>
      </c>
      <c r="Q520" s="14" t="s">
        <v>3822</v>
      </c>
      <c r="R520" s="2" t="s">
        <v>888</v>
      </c>
      <c r="S520" s="15">
        <v>1250</v>
      </c>
      <c r="T520" s="2" t="s">
        <v>325</v>
      </c>
      <c r="U520" s="2" t="s">
        <v>3823</v>
      </c>
      <c r="V520" s="2" t="s">
        <v>3824</v>
      </c>
      <c r="W520" s="2" t="s">
        <v>998</v>
      </c>
      <c r="Y520" s="2">
        <f t="shared" si="24"/>
        <v>2017</v>
      </c>
      <c r="Z520" s="6">
        <f t="shared" si="25"/>
        <v>43221</v>
      </c>
      <c r="AA520" s="2">
        <f t="shared" si="26"/>
        <v>2018</v>
      </c>
    </row>
    <row r="521" spans="1:27" x14ac:dyDescent="0.35">
      <c r="A521" s="10">
        <v>42845.546678240738</v>
      </c>
      <c r="B521" s="2" t="s">
        <v>3825</v>
      </c>
      <c r="C521" s="11" t="s">
        <v>226</v>
      </c>
      <c r="D521" s="2" t="s">
        <v>227</v>
      </c>
      <c r="E521" s="2" t="s">
        <v>228</v>
      </c>
      <c r="F521" s="2">
        <v>30</v>
      </c>
      <c r="G521" s="2" t="s">
        <v>229</v>
      </c>
      <c r="H521" s="13">
        <v>70497319</v>
      </c>
      <c r="I521" s="13">
        <v>76510219</v>
      </c>
      <c r="J521" s="6">
        <v>42845</v>
      </c>
      <c r="K521" s="6">
        <v>42846</v>
      </c>
      <c r="L521" s="2" t="s">
        <v>230</v>
      </c>
      <c r="M521" s="2" t="s">
        <v>32</v>
      </c>
      <c r="N521" s="2" t="s">
        <v>33</v>
      </c>
      <c r="O521" s="20" t="s">
        <v>34</v>
      </c>
      <c r="P521" s="2" t="s">
        <v>231</v>
      </c>
      <c r="Q521" s="14" t="s">
        <v>232</v>
      </c>
      <c r="R521" s="2" t="s">
        <v>44</v>
      </c>
      <c r="S521" s="15">
        <v>1000</v>
      </c>
      <c r="T521" s="2">
        <v>0</v>
      </c>
      <c r="U521" s="2" t="s">
        <v>3826</v>
      </c>
      <c r="V521" s="2" t="s">
        <v>3827</v>
      </c>
      <c r="W521" s="2" t="s">
        <v>263</v>
      </c>
      <c r="Y521" s="2">
        <f t="shared" si="24"/>
        <v>2017</v>
      </c>
      <c r="Z521" s="6">
        <f t="shared" si="25"/>
        <v>43211</v>
      </c>
      <c r="AA521" s="2">
        <f t="shared" si="26"/>
        <v>2018</v>
      </c>
    </row>
    <row r="522" spans="1:27" x14ac:dyDescent="0.35">
      <c r="A522" s="10">
        <v>42849.48642361111</v>
      </c>
      <c r="B522" s="2" t="s">
        <v>3828</v>
      </c>
      <c r="C522" s="11" t="s">
        <v>309</v>
      </c>
      <c r="D522" s="2" t="s">
        <v>310</v>
      </c>
      <c r="E522" s="2" t="s">
        <v>3829</v>
      </c>
      <c r="F522" s="2">
        <v>79</v>
      </c>
      <c r="G522" s="2" t="s">
        <v>312</v>
      </c>
      <c r="H522" s="13">
        <v>70359539</v>
      </c>
      <c r="I522" s="13">
        <v>0</v>
      </c>
      <c r="J522" s="6">
        <v>42846</v>
      </c>
      <c r="K522" s="6">
        <v>42847</v>
      </c>
      <c r="L522" s="2" t="s">
        <v>313</v>
      </c>
      <c r="M522" s="2" t="s">
        <v>32</v>
      </c>
      <c r="N522" s="2" t="s">
        <v>33</v>
      </c>
      <c r="O522" s="20" t="s">
        <v>34</v>
      </c>
      <c r="P522" s="2" t="s">
        <v>126</v>
      </c>
      <c r="Q522" s="14" t="s">
        <v>314</v>
      </c>
      <c r="R522" s="2" t="s">
        <v>44</v>
      </c>
      <c r="S522" s="15">
        <v>5000</v>
      </c>
      <c r="T522" s="2">
        <v>0</v>
      </c>
      <c r="U522" s="2" t="s">
        <v>3830</v>
      </c>
      <c r="V522" s="2" t="s">
        <v>3831</v>
      </c>
      <c r="W522" s="2" t="s">
        <v>3832</v>
      </c>
      <c r="Y522" s="2">
        <f t="shared" si="24"/>
        <v>2017</v>
      </c>
      <c r="Z522" s="6">
        <f t="shared" si="25"/>
        <v>43212</v>
      </c>
      <c r="AA522" s="2">
        <f t="shared" si="26"/>
        <v>2018</v>
      </c>
    </row>
    <row r="523" spans="1:27" x14ac:dyDescent="0.35">
      <c r="A523" s="10">
        <v>42849.500636574077</v>
      </c>
      <c r="B523" s="2" t="s">
        <v>3833</v>
      </c>
      <c r="C523" s="11" t="s">
        <v>397</v>
      </c>
      <c r="D523" s="2" t="s">
        <v>398</v>
      </c>
      <c r="E523" s="2" t="s">
        <v>399</v>
      </c>
      <c r="F523" s="2">
        <v>33</v>
      </c>
      <c r="G523" s="2" t="s">
        <v>110</v>
      </c>
      <c r="H523" s="13">
        <v>78595965</v>
      </c>
      <c r="I523" s="13">
        <v>0</v>
      </c>
      <c r="J523" s="6">
        <v>42849</v>
      </c>
      <c r="K523" s="6">
        <v>42859</v>
      </c>
      <c r="L523" s="2" t="s">
        <v>3834</v>
      </c>
      <c r="M523" s="2" t="s">
        <v>32</v>
      </c>
      <c r="N523" s="2" t="s">
        <v>33</v>
      </c>
      <c r="O523" s="20" t="s">
        <v>34</v>
      </c>
      <c r="P523" s="2" t="s">
        <v>401</v>
      </c>
      <c r="Q523" s="14" t="s">
        <v>3835</v>
      </c>
      <c r="R523" s="2" t="s">
        <v>44</v>
      </c>
      <c r="S523" s="15">
        <v>2000</v>
      </c>
      <c r="T523" s="2">
        <v>0</v>
      </c>
      <c r="U523" s="2" t="s">
        <v>3836</v>
      </c>
      <c r="V523" s="2" t="s">
        <v>3837</v>
      </c>
      <c r="W523" s="2" t="s">
        <v>1394</v>
      </c>
      <c r="Y523" s="2">
        <f t="shared" si="24"/>
        <v>2017</v>
      </c>
      <c r="Z523" s="6">
        <f t="shared" si="25"/>
        <v>43224</v>
      </c>
      <c r="AA523" s="2">
        <f t="shared" si="26"/>
        <v>2018</v>
      </c>
    </row>
    <row r="524" spans="1:27" x14ac:dyDescent="0.35">
      <c r="A524" s="10">
        <v>42849.511122685188</v>
      </c>
      <c r="B524" s="2" t="s">
        <v>3838</v>
      </c>
      <c r="C524" s="11" t="s">
        <v>3350</v>
      </c>
      <c r="D524" s="2" t="s">
        <v>1143</v>
      </c>
      <c r="E524" s="2" t="s">
        <v>1144</v>
      </c>
      <c r="F524" s="2">
        <v>69</v>
      </c>
      <c r="G524" s="2" t="s">
        <v>1145</v>
      </c>
      <c r="H524" s="13">
        <v>78831669</v>
      </c>
      <c r="I524" s="13">
        <v>0</v>
      </c>
      <c r="J524" s="6">
        <v>42849</v>
      </c>
      <c r="K524" s="6">
        <v>42859</v>
      </c>
      <c r="L524" s="2" t="s">
        <v>1146</v>
      </c>
      <c r="M524" s="2" t="s">
        <v>42</v>
      </c>
      <c r="N524" s="2" t="s">
        <v>33</v>
      </c>
      <c r="O524" s="20" t="s">
        <v>34</v>
      </c>
      <c r="P524" s="2" t="s">
        <v>1147</v>
      </c>
      <c r="Q524" s="14" t="s">
        <v>1148</v>
      </c>
      <c r="R524" s="2" t="s">
        <v>44</v>
      </c>
      <c r="S524" s="15">
        <v>2000</v>
      </c>
      <c r="T524" s="2">
        <v>0</v>
      </c>
      <c r="U524" s="2" t="s">
        <v>3839</v>
      </c>
      <c r="V524" s="2" t="s">
        <v>3840</v>
      </c>
      <c r="W524" s="2" t="s">
        <v>2795</v>
      </c>
      <c r="Y524" s="2">
        <f t="shared" si="24"/>
        <v>2017</v>
      </c>
      <c r="Z524" s="6">
        <f t="shared" si="25"/>
        <v>43224</v>
      </c>
      <c r="AA524" s="2">
        <f t="shared" si="26"/>
        <v>2018</v>
      </c>
    </row>
    <row r="525" spans="1:27" x14ac:dyDescent="0.35">
      <c r="A525" s="10">
        <v>42850.568182870367</v>
      </c>
      <c r="B525" s="2" t="s">
        <v>3841</v>
      </c>
      <c r="C525" s="11" t="s">
        <v>238</v>
      </c>
      <c r="D525" s="2" t="s">
        <v>239</v>
      </c>
      <c r="E525" s="2" t="s">
        <v>240</v>
      </c>
      <c r="F525" s="2">
        <v>29</v>
      </c>
      <c r="G525" s="2" t="s">
        <v>241</v>
      </c>
      <c r="H525" s="13">
        <v>78597648</v>
      </c>
      <c r="I525" s="13">
        <v>0</v>
      </c>
      <c r="J525" s="6">
        <v>42850</v>
      </c>
      <c r="K525" s="6">
        <v>42851</v>
      </c>
      <c r="L525" s="2" t="s">
        <v>242</v>
      </c>
      <c r="M525" s="2" t="s">
        <v>51</v>
      </c>
      <c r="N525" s="2" t="s">
        <v>33</v>
      </c>
      <c r="O525" s="20" t="s">
        <v>34</v>
      </c>
      <c r="P525" s="2" t="s">
        <v>243</v>
      </c>
      <c r="Q525" s="14" t="s">
        <v>244</v>
      </c>
      <c r="R525" s="2">
        <v>0</v>
      </c>
      <c r="S525" s="15">
        <v>1000</v>
      </c>
      <c r="T525" s="2">
        <v>0</v>
      </c>
      <c r="U525" s="2" t="s">
        <v>1361</v>
      </c>
      <c r="V525" s="2" t="s">
        <v>3842</v>
      </c>
      <c r="W525" s="2" t="s">
        <v>1186</v>
      </c>
      <c r="Y525" s="2">
        <f t="shared" si="24"/>
        <v>2017</v>
      </c>
      <c r="Z525" s="6">
        <f t="shared" si="25"/>
        <v>43216</v>
      </c>
      <c r="AA525" s="2">
        <f t="shared" si="26"/>
        <v>2018</v>
      </c>
    </row>
    <row r="526" spans="1:27" x14ac:dyDescent="0.35">
      <c r="A526" s="10">
        <v>42850.639062499999</v>
      </c>
      <c r="B526" s="2" t="s">
        <v>3843</v>
      </c>
      <c r="C526" s="11">
        <v>17909430</v>
      </c>
      <c r="D526" s="2" t="s">
        <v>3844</v>
      </c>
      <c r="E526" s="2" t="s">
        <v>3845</v>
      </c>
      <c r="F526" s="2">
        <v>65</v>
      </c>
      <c r="G526" s="2">
        <v>0</v>
      </c>
      <c r="H526" s="13">
        <v>51942301576</v>
      </c>
      <c r="I526" s="13">
        <v>0</v>
      </c>
      <c r="J526" s="6">
        <v>42846</v>
      </c>
      <c r="K526" s="6">
        <v>42858</v>
      </c>
      <c r="L526" s="2" t="s">
        <v>3846</v>
      </c>
      <c r="M526" s="2" t="s">
        <v>920</v>
      </c>
      <c r="N526" s="2" t="s">
        <v>147</v>
      </c>
      <c r="O526" s="20" t="s">
        <v>148</v>
      </c>
      <c r="P526" s="2" t="s">
        <v>3847</v>
      </c>
      <c r="Q526" s="14">
        <v>0</v>
      </c>
      <c r="R526" s="2" t="s">
        <v>44</v>
      </c>
      <c r="S526" s="15">
        <v>4940</v>
      </c>
      <c r="T526" s="2">
        <v>0</v>
      </c>
      <c r="U526" s="2">
        <v>45814301</v>
      </c>
      <c r="V526" s="2" t="s">
        <v>3848</v>
      </c>
      <c r="W526" s="2" t="s">
        <v>845</v>
      </c>
      <c r="Y526" s="2">
        <f t="shared" si="24"/>
        <v>2017</v>
      </c>
      <c r="Z526" s="6">
        <f t="shared" si="25"/>
        <v>43223</v>
      </c>
      <c r="AA526" s="2">
        <f t="shared" si="26"/>
        <v>2018</v>
      </c>
    </row>
    <row r="527" spans="1:27" x14ac:dyDescent="0.35">
      <c r="A527" s="10">
        <v>42850.66815972222</v>
      </c>
      <c r="B527" s="2" t="s">
        <v>3849</v>
      </c>
      <c r="C527" s="11" t="s">
        <v>3850</v>
      </c>
      <c r="D527" s="2" t="s">
        <v>3851</v>
      </c>
      <c r="E527" s="2" t="s">
        <v>3852</v>
      </c>
      <c r="F527" s="2">
        <v>49</v>
      </c>
      <c r="G527" s="2" t="s">
        <v>3853</v>
      </c>
      <c r="H527" s="13">
        <v>77412443</v>
      </c>
      <c r="I527" s="13">
        <v>0</v>
      </c>
      <c r="J527" s="6">
        <v>42842</v>
      </c>
      <c r="K527" s="6">
        <v>42852</v>
      </c>
      <c r="L527" s="2" t="s">
        <v>3854</v>
      </c>
      <c r="M527" s="2" t="s">
        <v>32</v>
      </c>
      <c r="N527" s="2" t="s">
        <v>33</v>
      </c>
      <c r="O527" s="20" t="s">
        <v>210</v>
      </c>
      <c r="P527" s="2" t="s">
        <v>3855</v>
      </c>
      <c r="Q527" s="14" t="s">
        <v>3856</v>
      </c>
      <c r="R527" s="2" t="s">
        <v>2257</v>
      </c>
      <c r="S527" s="15">
        <v>5000</v>
      </c>
      <c r="T527" s="2" t="s">
        <v>37</v>
      </c>
      <c r="U527" s="2" t="s">
        <v>3857</v>
      </c>
      <c r="V527" s="2" t="s">
        <v>3858</v>
      </c>
      <c r="W527" s="2" t="s">
        <v>998</v>
      </c>
      <c r="Y527" s="2">
        <f t="shared" si="24"/>
        <v>2017</v>
      </c>
      <c r="Z527" s="6">
        <f t="shared" si="25"/>
        <v>43217</v>
      </c>
      <c r="AA527" s="2">
        <f t="shared" si="26"/>
        <v>2018</v>
      </c>
    </row>
    <row r="528" spans="1:27" x14ac:dyDescent="0.35">
      <c r="A528" s="10">
        <v>42851.467650462961</v>
      </c>
      <c r="B528" s="2" t="s">
        <v>3859</v>
      </c>
      <c r="C528" s="11" t="s">
        <v>3860</v>
      </c>
      <c r="D528" s="2" t="s">
        <v>3861</v>
      </c>
      <c r="E528" s="2" t="s">
        <v>3862</v>
      </c>
      <c r="F528" s="2">
        <v>28</v>
      </c>
      <c r="G528" s="2" t="s">
        <v>70</v>
      </c>
      <c r="H528" s="13">
        <v>22781850</v>
      </c>
      <c r="I528" s="13">
        <v>77400419</v>
      </c>
      <c r="J528" s="6">
        <v>42851</v>
      </c>
      <c r="K528" s="6">
        <v>42863</v>
      </c>
      <c r="L528" s="2" t="s">
        <v>3863</v>
      </c>
      <c r="M528" s="2" t="s">
        <v>3864</v>
      </c>
      <c r="N528" s="2" t="s">
        <v>33</v>
      </c>
      <c r="O528" s="20" t="s">
        <v>210</v>
      </c>
      <c r="P528" s="2" t="s">
        <v>3865</v>
      </c>
      <c r="Q528" s="14" t="s">
        <v>3866</v>
      </c>
      <c r="R528" s="2" t="s">
        <v>3111</v>
      </c>
      <c r="S528" s="15">
        <v>3000</v>
      </c>
      <c r="T528" s="2" t="s">
        <v>37</v>
      </c>
      <c r="U528" s="2" t="s">
        <v>3867</v>
      </c>
      <c r="V528" s="2" t="s">
        <v>3868</v>
      </c>
      <c r="W528" s="2" t="s">
        <v>65</v>
      </c>
      <c r="Y528" s="2">
        <f t="shared" si="24"/>
        <v>2017</v>
      </c>
      <c r="Z528" s="6">
        <f t="shared" si="25"/>
        <v>43228</v>
      </c>
      <c r="AA528" s="2">
        <f t="shared" si="26"/>
        <v>2018</v>
      </c>
    </row>
    <row r="529" spans="1:27" x14ac:dyDescent="0.35">
      <c r="A529" s="10">
        <v>42851.520624999997</v>
      </c>
      <c r="B529" s="2" t="s">
        <v>3869</v>
      </c>
      <c r="C529" s="11">
        <v>6110718</v>
      </c>
      <c r="D529" s="2" t="s">
        <v>3870</v>
      </c>
      <c r="E529" s="2" t="s">
        <v>3871</v>
      </c>
      <c r="F529" s="2">
        <v>30</v>
      </c>
      <c r="G529" s="2">
        <v>0</v>
      </c>
      <c r="H529" s="13" t="s">
        <v>3384</v>
      </c>
      <c r="I529" s="13">
        <v>0</v>
      </c>
      <c r="J529" s="6">
        <v>42850</v>
      </c>
      <c r="K529" s="6">
        <v>42860</v>
      </c>
      <c r="L529" s="2" t="s">
        <v>3872</v>
      </c>
      <c r="M529" s="2" t="s">
        <v>146</v>
      </c>
      <c r="N529" s="2" t="s">
        <v>147</v>
      </c>
      <c r="O529" s="20" t="s">
        <v>148</v>
      </c>
      <c r="P529" s="2" t="s">
        <v>3873</v>
      </c>
      <c r="Q529" s="14">
        <v>0</v>
      </c>
      <c r="R529" s="2" t="s">
        <v>3422</v>
      </c>
      <c r="S529" s="15">
        <v>6000</v>
      </c>
      <c r="T529" s="2" t="s">
        <v>325</v>
      </c>
      <c r="U529" s="2">
        <v>116258896</v>
      </c>
      <c r="V529" s="2" t="s">
        <v>3422</v>
      </c>
      <c r="W529" s="2" t="s">
        <v>871</v>
      </c>
      <c r="Y529" s="2">
        <f t="shared" si="24"/>
        <v>2017</v>
      </c>
      <c r="Z529" s="6">
        <f t="shared" si="25"/>
        <v>43225</v>
      </c>
      <c r="AA529" s="2">
        <f t="shared" si="26"/>
        <v>2018</v>
      </c>
    </row>
    <row r="530" spans="1:27" x14ac:dyDescent="0.35">
      <c r="A530" s="10">
        <v>42851.584699074076</v>
      </c>
      <c r="B530" s="2" t="s">
        <v>3874</v>
      </c>
      <c r="C530" s="11" t="s">
        <v>3875</v>
      </c>
      <c r="D530" s="2" t="s">
        <v>3876</v>
      </c>
      <c r="E530" s="2" t="s">
        <v>3877</v>
      </c>
      <c r="F530" s="2">
        <v>47</v>
      </c>
      <c r="G530" s="2">
        <v>0</v>
      </c>
      <c r="H530" s="13" t="s">
        <v>3878</v>
      </c>
      <c r="I530" s="13">
        <v>0</v>
      </c>
      <c r="J530" s="6">
        <v>42850</v>
      </c>
      <c r="K530" s="6">
        <v>42860</v>
      </c>
      <c r="L530" s="2" t="s">
        <v>3879</v>
      </c>
      <c r="M530" s="2" t="s">
        <v>146</v>
      </c>
      <c r="N530" s="2" t="s">
        <v>147</v>
      </c>
      <c r="O530" s="20" t="s">
        <v>3880</v>
      </c>
      <c r="P530" s="2" t="s">
        <v>3881</v>
      </c>
      <c r="Q530" s="14">
        <v>0</v>
      </c>
      <c r="R530" s="2" t="s">
        <v>3882</v>
      </c>
      <c r="S530" s="15">
        <v>3000</v>
      </c>
      <c r="T530" s="2" t="s">
        <v>37</v>
      </c>
      <c r="U530" s="2">
        <v>10810322</v>
      </c>
      <c r="V530" s="2" t="s">
        <v>3883</v>
      </c>
      <c r="W530" s="2" t="s">
        <v>65</v>
      </c>
      <c r="Y530" s="2">
        <f t="shared" si="24"/>
        <v>2017</v>
      </c>
      <c r="Z530" s="6">
        <f t="shared" si="25"/>
        <v>43225</v>
      </c>
      <c r="AA530" s="2">
        <f t="shared" si="26"/>
        <v>2018</v>
      </c>
    </row>
    <row r="531" spans="1:27" x14ac:dyDescent="0.35">
      <c r="A531" s="10">
        <v>42851.597210648149</v>
      </c>
      <c r="B531" s="2" t="s">
        <v>3884</v>
      </c>
      <c r="C531" s="11" t="s">
        <v>3885</v>
      </c>
      <c r="D531" s="2" t="s">
        <v>3886</v>
      </c>
      <c r="E531" s="2" t="s">
        <v>3887</v>
      </c>
      <c r="F531" s="2">
        <v>42</v>
      </c>
      <c r="G531" s="2" t="s">
        <v>110</v>
      </c>
      <c r="H531" s="13" t="s">
        <v>3888</v>
      </c>
      <c r="I531" s="13">
        <v>0</v>
      </c>
      <c r="J531" s="6">
        <v>42831</v>
      </c>
      <c r="K531" s="6">
        <v>42843</v>
      </c>
      <c r="L531" s="2" t="s">
        <v>3889</v>
      </c>
      <c r="M531" s="2" t="s">
        <v>32</v>
      </c>
      <c r="N531" s="2" t="s">
        <v>33</v>
      </c>
      <c r="O531" s="20" t="s">
        <v>210</v>
      </c>
      <c r="P531" s="2" t="s">
        <v>3890</v>
      </c>
      <c r="Q531" s="14" t="s">
        <v>3891</v>
      </c>
      <c r="R531" s="2" t="s">
        <v>1530</v>
      </c>
      <c r="S531" s="15">
        <v>5000</v>
      </c>
      <c r="T531" s="2" t="s">
        <v>37</v>
      </c>
      <c r="U531" s="2" t="s">
        <v>3892</v>
      </c>
      <c r="V531" s="2" t="s">
        <v>3893</v>
      </c>
      <c r="W531" s="2" t="s">
        <v>937</v>
      </c>
      <c r="Y531" s="2">
        <f t="shared" si="24"/>
        <v>2017</v>
      </c>
      <c r="Z531" s="6">
        <f t="shared" si="25"/>
        <v>43208</v>
      </c>
      <c r="AA531" s="2">
        <f t="shared" si="26"/>
        <v>2018</v>
      </c>
    </row>
    <row r="532" spans="1:27" x14ac:dyDescent="0.35">
      <c r="A532" s="10">
        <v>42851.678217592591</v>
      </c>
      <c r="B532" s="2" t="s">
        <v>3894</v>
      </c>
      <c r="C532" s="11">
        <v>20559967841</v>
      </c>
      <c r="D532" s="2" t="s">
        <v>916</v>
      </c>
      <c r="E532" s="2" t="s">
        <v>917</v>
      </c>
      <c r="F532" s="2">
        <v>36</v>
      </c>
      <c r="G532" s="2" t="s">
        <v>118</v>
      </c>
      <c r="H532" s="13" t="s">
        <v>918</v>
      </c>
      <c r="I532" s="13">
        <v>0</v>
      </c>
      <c r="J532" s="6">
        <v>42851</v>
      </c>
      <c r="K532" s="6">
        <v>42863</v>
      </c>
      <c r="L532" s="2" t="s">
        <v>919</v>
      </c>
      <c r="M532" s="2" t="s">
        <v>920</v>
      </c>
      <c r="N532" s="2" t="s">
        <v>147</v>
      </c>
      <c r="O532" s="20" t="s">
        <v>148</v>
      </c>
      <c r="P532" s="2" t="s">
        <v>922</v>
      </c>
      <c r="Q532" s="14">
        <v>0</v>
      </c>
      <c r="R532" s="2" t="s">
        <v>923</v>
      </c>
      <c r="S532" s="15">
        <v>150000</v>
      </c>
      <c r="T532" s="2" t="s">
        <v>37</v>
      </c>
      <c r="U532" s="2">
        <v>6695891</v>
      </c>
      <c r="V532" s="2" t="s">
        <v>923</v>
      </c>
      <c r="W532" s="2" t="s">
        <v>871</v>
      </c>
      <c r="Y532" s="2">
        <f t="shared" si="24"/>
        <v>2017</v>
      </c>
      <c r="Z532" s="6">
        <f t="shared" si="25"/>
        <v>43228</v>
      </c>
      <c r="AA532" s="2">
        <f t="shared" si="26"/>
        <v>2018</v>
      </c>
    </row>
    <row r="533" spans="1:27" x14ac:dyDescent="0.35">
      <c r="A533" s="10">
        <v>42851.713472222225</v>
      </c>
      <c r="B533" s="2" t="s">
        <v>3895</v>
      </c>
      <c r="C533" s="11" t="s">
        <v>3896</v>
      </c>
      <c r="D533" s="2" t="s">
        <v>3897</v>
      </c>
      <c r="E533" s="2" t="s">
        <v>3898</v>
      </c>
      <c r="F533" s="2">
        <v>32</v>
      </c>
      <c r="G533" s="2" t="s">
        <v>3899</v>
      </c>
      <c r="H533" s="13">
        <v>70654604</v>
      </c>
      <c r="I533" s="13">
        <v>0</v>
      </c>
      <c r="J533" s="6">
        <v>42842</v>
      </c>
      <c r="K533" s="6">
        <v>42852</v>
      </c>
      <c r="L533" s="2" t="s">
        <v>3900</v>
      </c>
      <c r="M533" s="2" t="s">
        <v>42</v>
      </c>
      <c r="N533" s="2" t="s">
        <v>33</v>
      </c>
      <c r="O533" s="20" t="s">
        <v>210</v>
      </c>
      <c r="P533" s="2" t="s">
        <v>3901</v>
      </c>
      <c r="Q533" s="14" t="s">
        <v>3902</v>
      </c>
      <c r="R533" s="2" t="s">
        <v>812</v>
      </c>
      <c r="S533" s="15">
        <v>5000</v>
      </c>
      <c r="T533" s="2" t="s">
        <v>37</v>
      </c>
      <c r="U533" s="2" t="s">
        <v>3903</v>
      </c>
      <c r="V533" s="2" t="s">
        <v>3904</v>
      </c>
      <c r="W533" s="2" t="s">
        <v>65</v>
      </c>
      <c r="Y533" s="2">
        <f t="shared" si="24"/>
        <v>2017</v>
      </c>
      <c r="Z533" s="6">
        <f t="shared" si="25"/>
        <v>43217</v>
      </c>
      <c r="AA533" s="2">
        <f t="shared" si="26"/>
        <v>2018</v>
      </c>
    </row>
    <row r="534" spans="1:27" x14ac:dyDescent="0.35">
      <c r="A534" s="10">
        <v>42852.450729166667</v>
      </c>
      <c r="B534" s="2" t="s">
        <v>3905</v>
      </c>
      <c r="C534" s="11" t="s">
        <v>56</v>
      </c>
      <c r="D534" s="2" t="s">
        <v>57</v>
      </c>
      <c r="E534" s="2" t="s">
        <v>58</v>
      </c>
      <c r="F534" s="2">
        <v>50</v>
      </c>
      <c r="G534" s="2" t="s">
        <v>59</v>
      </c>
      <c r="H534" s="13">
        <v>78531630</v>
      </c>
      <c r="I534" s="13">
        <v>0</v>
      </c>
      <c r="J534" s="6">
        <v>42852</v>
      </c>
      <c r="K534" s="6">
        <v>42853</v>
      </c>
      <c r="L534" s="2" t="s">
        <v>60</v>
      </c>
      <c r="M534" s="2" t="s">
        <v>32</v>
      </c>
      <c r="N534" s="2" t="s">
        <v>33</v>
      </c>
      <c r="O534" s="20" t="s">
        <v>210</v>
      </c>
      <c r="P534" s="2" t="s">
        <v>61</v>
      </c>
      <c r="Q534" s="14" t="s">
        <v>62</v>
      </c>
      <c r="R534" s="2" t="s">
        <v>44</v>
      </c>
      <c r="S534" s="15">
        <v>4000</v>
      </c>
      <c r="T534" s="2" t="s">
        <v>37</v>
      </c>
      <c r="U534" s="2" t="s">
        <v>63</v>
      </c>
      <c r="V534" s="2" t="s">
        <v>64</v>
      </c>
      <c r="W534" s="2" t="s">
        <v>65</v>
      </c>
      <c r="Y534" s="2">
        <f t="shared" si="24"/>
        <v>2017</v>
      </c>
      <c r="Z534" s="6">
        <f t="shared" si="25"/>
        <v>43218</v>
      </c>
      <c r="AA534" s="2">
        <f t="shared" si="26"/>
        <v>2018</v>
      </c>
    </row>
    <row r="535" spans="1:27" x14ac:dyDescent="0.35">
      <c r="A535" s="10">
        <v>42852.468900462962</v>
      </c>
      <c r="B535" s="2" t="s">
        <v>3906</v>
      </c>
      <c r="C535" s="11" t="s">
        <v>3907</v>
      </c>
      <c r="D535" s="2" t="s">
        <v>3908</v>
      </c>
      <c r="E535" s="2" t="s">
        <v>3909</v>
      </c>
      <c r="F535" s="2">
        <v>22</v>
      </c>
      <c r="G535" s="2" t="s">
        <v>110</v>
      </c>
      <c r="H535" s="13">
        <v>72863387</v>
      </c>
      <c r="I535" s="13">
        <v>0</v>
      </c>
      <c r="J535" s="6">
        <v>42851</v>
      </c>
      <c r="K535" s="6">
        <v>42863</v>
      </c>
      <c r="L535" s="2" t="s">
        <v>3910</v>
      </c>
      <c r="M535" s="2" t="s">
        <v>3911</v>
      </c>
      <c r="N535" s="2" t="s">
        <v>33</v>
      </c>
      <c r="O535" s="20" t="s">
        <v>210</v>
      </c>
      <c r="P535" s="2" t="s">
        <v>3912</v>
      </c>
      <c r="Q535" s="14" t="s">
        <v>3913</v>
      </c>
      <c r="R535" s="2" t="s">
        <v>344</v>
      </c>
      <c r="S535" s="15">
        <v>1500</v>
      </c>
      <c r="T535" s="2" t="s">
        <v>37</v>
      </c>
      <c r="U535" s="2" t="s">
        <v>3914</v>
      </c>
      <c r="V535" s="2" t="s">
        <v>3915</v>
      </c>
      <c r="W535" s="2" t="s">
        <v>937</v>
      </c>
      <c r="Y535" s="2">
        <f t="shared" si="24"/>
        <v>2017</v>
      </c>
      <c r="Z535" s="6">
        <f t="shared" si="25"/>
        <v>43228</v>
      </c>
      <c r="AA535" s="2">
        <f t="shared" si="26"/>
        <v>2018</v>
      </c>
    </row>
    <row r="536" spans="1:27" x14ac:dyDescent="0.35">
      <c r="A536" s="10">
        <v>42852.628518518519</v>
      </c>
      <c r="B536" s="2" t="s">
        <v>3916</v>
      </c>
      <c r="C536" s="11" t="s">
        <v>3917</v>
      </c>
      <c r="D536" s="2" t="s">
        <v>3918</v>
      </c>
      <c r="E536" s="2" t="s">
        <v>3919</v>
      </c>
      <c r="F536" s="2">
        <v>33</v>
      </c>
      <c r="G536" s="2" t="s">
        <v>3920</v>
      </c>
      <c r="H536" s="13" t="s">
        <v>3921</v>
      </c>
      <c r="I536" s="13">
        <v>0</v>
      </c>
      <c r="J536" s="6">
        <v>42852</v>
      </c>
      <c r="K536" s="6">
        <v>42864</v>
      </c>
      <c r="L536" s="2" t="s">
        <v>3922</v>
      </c>
      <c r="M536" s="2" t="s">
        <v>1799</v>
      </c>
      <c r="N536" s="2" t="s">
        <v>33</v>
      </c>
      <c r="O536" s="20" t="s">
        <v>210</v>
      </c>
      <c r="P536" s="2" t="s">
        <v>3923</v>
      </c>
      <c r="Q536" s="14" t="s">
        <v>3924</v>
      </c>
      <c r="R536" s="2" t="s">
        <v>44</v>
      </c>
      <c r="S536" s="15">
        <v>1000</v>
      </c>
      <c r="T536" s="2" t="s">
        <v>37</v>
      </c>
      <c r="U536" s="2" t="s">
        <v>3925</v>
      </c>
      <c r="V536" s="2" t="s">
        <v>3926</v>
      </c>
      <c r="W536" s="2" t="s">
        <v>3927</v>
      </c>
      <c r="Y536" s="2">
        <f t="shared" si="24"/>
        <v>2017</v>
      </c>
      <c r="Z536" s="6">
        <f t="shared" si="25"/>
        <v>43229</v>
      </c>
      <c r="AA536" s="2">
        <f t="shared" si="26"/>
        <v>2018</v>
      </c>
    </row>
    <row r="537" spans="1:27" x14ac:dyDescent="0.35">
      <c r="A537" s="10">
        <v>42852.650520833333</v>
      </c>
      <c r="B537" s="2" t="s">
        <v>3928</v>
      </c>
      <c r="C537" s="11" t="s">
        <v>3929</v>
      </c>
      <c r="D537" s="2" t="s">
        <v>3930</v>
      </c>
      <c r="E537" s="2" t="s">
        <v>3931</v>
      </c>
      <c r="F537" s="2">
        <v>25</v>
      </c>
      <c r="G537" s="2" t="s">
        <v>70</v>
      </c>
      <c r="H537" s="13">
        <v>77179615</v>
      </c>
      <c r="I537" s="13">
        <v>0</v>
      </c>
      <c r="J537" s="6">
        <v>42852</v>
      </c>
      <c r="K537" s="6">
        <v>42864</v>
      </c>
      <c r="L537" s="2" t="s">
        <v>3932</v>
      </c>
      <c r="M537" s="2" t="s">
        <v>3933</v>
      </c>
      <c r="N537" s="2" t="s">
        <v>33</v>
      </c>
      <c r="O537" s="20" t="s">
        <v>210</v>
      </c>
      <c r="P537" s="2" t="s">
        <v>3934</v>
      </c>
      <c r="Q537" s="14" t="s">
        <v>3935</v>
      </c>
      <c r="R537" s="2" t="s">
        <v>888</v>
      </c>
      <c r="S537" s="15">
        <v>1000</v>
      </c>
      <c r="T537" s="2" t="s">
        <v>37</v>
      </c>
      <c r="U537" s="2" t="s">
        <v>3936</v>
      </c>
      <c r="V537" s="2" t="s">
        <v>3937</v>
      </c>
      <c r="W537" s="2" t="s">
        <v>1085</v>
      </c>
      <c r="Y537" s="2">
        <f t="shared" si="24"/>
        <v>2017</v>
      </c>
      <c r="Z537" s="6">
        <f t="shared" si="25"/>
        <v>43229</v>
      </c>
      <c r="AA537" s="2">
        <f t="shared" si="26"/>
        <v>2018</v>
      </c>
    </row>
    <row r="538" spans="1:27" x14ac:dyDescent="0.35">
      <c r="A538" s="10">
        <v>42853.635659722226</v>
      </c>
      <c r="B538" s="2" t="s">
        <v>3938</v>
      </c>
      <c r="C538" s="11">
        <v>43445846</v>
      </c>
      <c r="D538" s="2" t="s">
        <v>3939</v>
      </c>
      <c r="E538" s="2" t="s">
        <v>3940</v>
      </c>
      <c r="F538" s="2">
        <v>39</v>
      </c>
      <c r="G538" s="2">
        <v>0</v>
      </c>
      <c r="H538" s="13">
        <v>989463475</v>
      </c>
      <c r="I538" s="13">
        <v>0</v>
      </c>
      <c r="J538" s="6">
        <v>42850</v>
      </c>
      <c r="K538" s="6">
        <v>42860</v>
      </c>
      <c r="L538" s="2" t="s">
        <v>3941</v>
      </c>
      <c r="M538" s="2" t="s">
        <v>146</v>
      </c>
      <c r="N538" s="2" t="s">
        <v>147</v>
      </c>
      <c r="O538" s="20" t="s">
        <v>3880</v>
      </c>
      <c r="P538" s="2" t="s">
        <v>3942</v>
      </c>
      <c r="Q538" s="14">
        <v>0</v>
      </c>
      <c r="R538" s="2" t="s">
        <v>3943</v>
      </c>
      <c r="S538" s="15">
        <v>12500</v>
      </c>
      <c r="T538" s="2" t="s">
        <v>37</v>
      </c>
      <c r="U538" s="2">
        <v>44245007</v>
      </c>
      <c r="V538" s="2" t="s">
        <v>3944</v>
      </c>
      <c r="W538" s="2" t="s">
        <v>65</v>
      </c>
      <c r="Y538" s="2">
        <f t="shared" si="24"/>
        <v>2017</v>
      </c>
      <c r="Z538" s="6">
        <f t="shared" si="25"/>
        <v>43225</v>
      </c>
      <c r="AA538" s="2">
        <f t="shared" si="26"/>
        <v>2018</v>
      </c>
    </row>
    <row r="539" spans="1:27" x14ac:dyDescent="0.35">
      <c r="A539" s="10">
        <v>42853.654664351852</v>
      </c>
      <c r="B539" s="2" t="s">
        <v>3945</v>
      </c>
      <c r="C539" s="11">
        <v>21861648</v>
      </c>
      <c r="D539" s="2" t="s">
        <v>3946</v>
      </c>
      <c r="E539" s="2" t="s">
        <v>3947</v>
      </c>
      <c r="F539" s="2">
        <v>47</v>
      </c>
      <c r="G539" s="2">
        <v>0</v>
      </c>
      <c r="H539" s="13">
        <v>949461145</v>
      </c>
      <c r="I539" s="13">
        <v>0</v>
      </c>
      <c r="J539" s="6">
        <v>42801</v>
      </c>
      <c r="K539" s="6">
        <v>42811</v>
      </c>
      <c r="L539" s="2" t="s">
        <v>3948</v>
      </c>
      <c r="M539" s="2" t="s">
        <v>51</v>
      </c>
      <c r="N539" s="2" t="s">
        <v>147</v>
      </c>
      <c r="O539" s="20" t="s">
        <v>3880</v>
      </c>
      <c r="P539" s="2" t="s">
        <v>3949</v>
      </c>
      <c r="Q539" s="14">
        <v>0</v>
      </c>
      <c r="R539" s="2" t="s">
        <v>923</v>
      </c>
      <c r="S539" s="15">
        <v>21000</v>
      </c>
      <c r="T539" s="2" t="s">
        <v>37</v>
      </c>
      <c r="U539" s="2">
        <v>18124462</v>
      </c>
      <c r="V539" s="2" t="s">
        <v>3950</v>
      </c>
      <c r="W539" s="2" t="s">
        <v>770</v>
      </c>
      <c r="Y539" s="2">
        <f t="shared" si="24"/>
        <v>2017</v>
      </c>
      <c r="Z539" s="6">
        <f t="shared" si="25"/>
        <v>43176</v>
      </c>
      <c r="AA539" s="2">
        <f t="shared" si="26"/>
        <v>2018</v>
      </c>
    </row>
    <row r="540" spans="1:27" x14ac:dyDescent="0.35">
      <c r="A540" s="10">
        <v>42853.665706018517</v>
      </c>
      <c r="B540" s="2" t="s">
        <v>3951</v>
      </c>
      <c r="C540" s="11">
        <v>20559967841</v>
      </c>
      <c r="D540" s="2" t="s">
        <v>916</v>
      </c>
      <c r="E540" s="2" t="s">
        <v>917</v>
      </c>
      <c r="F540" s="2">
        <v>0</v>
      </c>
      <c r="G540" s="2">
        <v>0</v>
      </c>
      <c r="H540" s="13" t="s">
        <v>918</v>
      </c>
      <c r="I540" s="13">
        <v>0</v>
      </c>
      <c r="J540" s="6">
        <v>42815</v>
      </c>
      <c r="K540" s="6">
        <v>42825</v>
      </c>
      <c r="L540" s="2" t="s">
        <v>919</v>
      </c>
      <c r="M540" s="2" t="s">
        <v>920</v>
      </c>
      <c r="N540" s="2" t="s">
        <v>147</v>
      </c>
      <c r="O540" s="20" t="s">
        <v>148</v>
      </c>
      <c r="P540" s="16" t="s">
        <v>922</v>
      </c>
      <c r="Q540" s="14">
        <v>0</v>
      </c>
      <c r="R540" s="2" t="s">
        <v>923</v>
      </c>
      <c r="S540" s="15">
        <v>120000</v>
      </c>
      <c r="T540" s="2" t="s">
        <v>37</v>
      </c>
      <c r="U540" s="2">
        <v>6695891</v>
      </c>
      <c r="V540" s="2" t="s">
        <v>923</v>
      </c>
      <c r="W540" s="2">
        <v>0</v>
      </c>
      <c r="Y540" s="2">
        <f t="shared" si="24"/>
        <v>2017</v>
      </c>
      <c r="Z540" s="6">
        <f t="shared" si="25"/>
        <v>43190</v>
      </c>
      <c r="AA540" s="2">
        <f t="shared" si="26"/>
        <v>2018</v>
      </c>
    </row>
    <row r="541" spans="1:27" x14ac:dyDescent="0.35">
      <c r="A541" s="10">
        <v>42853.7109837963</v>
      </c>
      <c r="B541" s="2" t="s">
        <v>3952</v>
      </c>
      <c r="C541" s="11" t="s">
        <v>3953</v>
      </c>
      <c r="D541" s="2" t="s">
        <v>3954</v>
      </c>
      <c r="E541" s="2" t="s">
        <v>714</v>
      </c>
      <c r="F541" s="2">
        <v>42</v>
      </c>
      <c r="G541" s="2">
        <v>0</v>
      </c>
      <c r="H541" s="13" t="s">
        <v>715</v>
      </c>
      <c r="I541" s="13">
        <v>0</v>
      </c>
      <c r="J541" s="6">
        <v>42849</v>
      </c>
      <c r="K541" s="6">
        <v>42859</v>
      </c>
      <c r="L541" s="2" t="s">
        <v>3955</v>
      </c>
      <c r="M541" s="2" t="s">
        <v>718</v>
      </c>
      <c r="N541" s="2" t="s">
        <v>572</v>
      </c>
      <c r="O541" s="20" t="s">
        <v>210</v>
      </c>
      <c r="P541" s="2" t="s">
        <v>719</v>
      </c>
      <c r="Q541" s="14">
        <v>0</v>
      </c>
      <c r="R541" s="2" t="s">
        <v>2112</v>
      </c>
      <c r="S541" s="15">
        <v>1000</v>
      </c>
      <c r="T541" s="2" t="s">
        <v>37</v>
      </c>
      <c r="U541" s="2">
        <v>102600498</v>
      </c>
      <c r="V541" s="2" t="s">
        <v>3956</v>
      </c>
      <c r="W541" s="2" t="s">
        <v>770</v>
      </c>
      <c r="Y541" s="2">
        <f t="shared" si="24"/>
        <v>2017</v>
      </c>
      <c r="Z541" s="6">
        <f t="shared" si="25"/>
        <v>43224</v>
      </c>
      <c r="AA541" s="2">
        <f t="shared" si="26"/>
        <v>2018</v>
      </c>
    </row>
    <row r="542" spans="1:27" x14ac:dyDescent="0.35">
      <c r="A542" s="10">
        <v>42857.764999999999</v>
      </c>
      <c r="B542" s="2" t="s">
        <v>3957</v>
      </c>
      <c r="C542" s="11" t="s">
        <v>285</v>
      </c>
      <c r="D542" s="2" t="s">
        <v>286</v>
      </c>
      <c r="E542" s="2" t="s">
        <v>287</v>
      </c>
      <c r="F542" s="2">
        <v>49</v>
      </c>
      <c r="G542" s="2" t="s">
        <v>288</v>
      </c>
      <c r="H542" s="13">
        <v>76955258</v>
      </c>
      <c r="I542" s="13">
        <v>0</v>
      </c>
      <c r="J542" s="6">
        <v>42857</v>
      </c>
      <c r="K542" s="6">
        <v>42858</v>
      </c>
      <c r="L542" s="2" t="s">
        <v>289</v>
      </c>
      <c r="M542" s="2" t="s">
        <v>32</v>
      </c>
      <c r="N542" s="2" t="s">
        <v>33</v>
      </c>
      <c r="O542" s="20" t="s">
        <v>34</v>
      </c>
      <c r="P542" s="2" t="s">
        <v>290</v>
      </c>
      <c r="Q542" s="14" t="s">
        <v>291</v>
      </c>
      <c r="R542" s="2">
        <v>0</v>
      </c>
      <c r="S542" s="15">
        <v>4000</v>
      </c>
      <c r="T542" s="2">
        <v>0</v>
      </c>
      <c r="U542" s="2" t="s">
        <v>293</v>
      </c>
      <c r="V542" s="2" t="s">
        <v>294</v>
      </c>
      <c r="W542" s="2" t="s">
        <v>295</v>
      </c>
      <c r="Y542" s="2">
        <f t="shared" si="24"/>
        <v>2017</v>
      </c>
      <c r="Z542" s="6">
        <f t="shared" si="25"/>
        <v>43223</v>
      </c>
      <c r="AA542" s="2">
        <f t="shared" si="26"/>
        <v>2018</v>
      </c>
    </row>
    <row r="543" spans="1:27" x14ac:dyDescent="0.35">
      <c r="A543" s="10">
        <v>42858.513414351852</v>
      </c>
      <c r="B543" s="2" t="s">
        <v>3958</v>
      </c>
      <c r="C543" s="11" t="s">
        <v>3959</v>
      </c>
      <c r="D543" s="2" t="s">
        <v>3960</v>
      </c>
      <c r="E543" s="2" t="s">
        <v>3961</v>
      </c>
      <c r="F543" s="2">
        <v>40</v>
      </c>
      <c r="G543" s="2" t="s">
        <v>110</v>
      </c>
      <c r="H543" s="13">
        <v>0</v>
      </c>
      <c r="I543" s="13">
        <v>0</v>
      </c>
      <c r="J543" s="6">
        <v>42823</v>
      </c>
      <c r="K543" s="6">
        <v>42835</v>
      </c>
      <c r="L543" s="2" t="s">
        <v>3962</v>
      </c>
      <c r="M543" s="2" t="s">
        <v>1267</v>
      </c>
      <c r="N543" s="2" t="s">
        <v>33</v>
      </c>
      <c r="O543" s="20" t="s">
        <v>34</v>
      </c>
      <c r="P543" s="2" t="s">
        <v>3963</v>
      </c>
      <c r="Q543" s="14">
        <v>0</v>
      </c>
      <c r="R543" s="2" t="s">
        <v>2336</v>
      </c>
      <c r="S543" s="15">
        <v>1500</v>
      </c>
      <c r="T543" s="2" t="s">
        <v>37</v>
      </c>
      <c r="U543" s="2" t="s">
        <v>2783</v>
      </c>
      <c r="V543" s="2" t="s">
        <v>3964</v>
      </c>
      <c r="W543" s="2" t="s">
        <v>3965</v>
      </c>
      <c r="Y543" s="2">
        <f t="shared" si="24"/>
        <v>2017</v>
      </c>
      <c r="Z543" s="6">
        <f t="shared" si="25"/>
        <v>43200</v>
      </c>
      <c r="AA543" s="2">
        <f t="shared" si="26"/>
        <v>2018</v>
      </c>
    </row>
    <row r="544" spans="1:27" x14ac:dyDescent="0.35">
      <c r="A544" s="10">
        <v>42859.474664351852</v>
      </c>
      <c r="B544" s="2" t="s">
        <v>3966</v>
      </c>
      <c r="C544" s="11" t="s">
        <v>265</v>
      </c>
      <c r="D544" s="2" t="s">
        <v>266</v>
      </c>
      <c r="E544" s="2" t="s">
        <v>267</v>
      </c>
      <c r="F544" s="2">
        <v>43</v>
      </c>
      <c r="G544" s="2" t="s">
        <v>268</v>
      </c>
      <c r="H544" s="13">
        <v>70691355</v>
      </c>
      <c r="I544" s="13">
        <v>0</v>
      </c>
      <c r="J544" s="6">
        <v>42859</v>
      </c>
      <c r="K544" s="6">
        <v>42860</v>
      </c>
      <c r="L544" s="2" t="s">
        <v>269</v>
      </c>
      <c r="M544" s="2" t="s">
        <v>32</v>
      </c>
      <c r="N544" s="2" t="s">
        <v>33</v>
      </c>
      <c r="O544" s="20" t="s">
        <v>34</v>
      </c>
      <c r="P544" s="2" t="s">
        <v>270</v>
      </c>
      <c r="Q544" s="14" t="s">
        <v>271</v>
      </c>
      <c r="R544" s="2" t="s">
        <v>44</v>
      </c>
      <c r="S544" s="15">
        <v>30000</v>
      </c>
      <c r="T544" s="2">
        <v>0</v>
      </c>
      <c r="U544" s="2" t="s">
        <v>272</v>
      </c>
      <c r="V544" s="2" t="s">
        <v>273</v>
      </c>
      <c r="W544" s="2" t="s">
        <v>770</v>
      </c>
      <c r="Y544" s="2">
        <f t="shared" si="24"/>
        <v>2017</v>
      </c>
      <c r="Z544" s="6">
        <f t="shared" si="25"/>
        <v>43225</v>
      </c>
      <c r="AA544" s="2">
        <f t="shared" si="26"/>
        <v>2018</v>
      </c>
    </row>
    <row r="545" spans="1:27" x14ac:dyDescent="0.35">
      <c r="A545" s="10">
        <v>42859.486354166664</v>
      </c>
      <c r="B545" s="2" t="s">
        <v>3967</v>
      </c>
      <c r="C545" s="11" t="s">
        <v>939</v>
      </c>
      <c r="D545" s="2" t="s">
        <v>940</v>
      </c>
      <c r="E545" s="2" t="s">
        <v>941</v>
      </c>
      <c r="F545" s="2">
        <v>30</v>
      </c>
      <c r="G545" s="2" t="s">
        <v>110</v>
      </c>
      <c r="H545" s="13">
        <v>74144673</v>
      </c>
      <c r="I545" s="13">
        <v>0</v>
      </c>
      <c r="J545" s="6">
        <v>42859</v>
      </c>
      <c r="K545" s="6">
        <v>42871</v>
      </c>
      <c r="L545" s="2" t="s">
        <v>942</v>
      </c>
      <c r="M545" s="2" t="s">
        <v>512</v>
      </c>
      <c r="N545" s="2" t="s">
        <v>33</v>
      </c>
      <c r="O545" s="20" t="s">
        <v>34</v>
      </c>
      <c r="P545" s="2" t="s">
        <v>943</v>
      </c>
      <c r="Q545" s="14" t="s">
        <v>944</v>
      </c>
      <c r="R545" s="2" t="s">
        <v>44</v>
      </c>
      <c r="S545" s="15">
        <v>2000</v>
      </c>
      <c r="T545" s="2">
        <v>0</v>
      </c>
      <c r="U545" s="2" t="s">
        <v>3968</v>
      </c>
      <c r="V545" s="2" t="s">
        <v>3969</v>
      </c>
      <c r="W545" s="2" t="s">
        <v>3970</v>
      </c>
      <c r="Y545" s="2">
        <f t="shared" si="24"/>
        <v>2017</v>
      </c>
      <c r="Z545" s="6">
        <f t="shared" si="25"/>
        <v>43236</v>
      </c>
      <c r="AA545" s="2">
        <f t="shared" si="26"/>
        <v>2018</v>
      </c>
    </row>
    <row r="546" spans="1:27" x14ac:dyDescent="0.35">
      <c r="A546" s="10">
        <v>42859.496388888889</v>
      </c>
      <c r="B546" s="2" t="s">
        <v>3971</v>
      </c>
      <c r="C546" s="11">
        <v>14142220</v>
      </c>
      <c r="D546" s="12" t="s">
        <v>1217</v>
      </c>
      <c r="E546" s="2" t="s">
        <v>3972</v>
      </c>
      <c r="F546" s="2">
        <v>48</v>
      </c>
      <c r="G546" s="2" t="s">
        <v>3402</v>
      </c>
      <c r="H546" s="13">
        <v>71040921</v>
      </c>
      <c r="I546" s="13">
        <v>0</v>
      </c>
      <c r="J546" s="6">
        <v>42859</v>
      </c>
      <c r="K546" s="6">
        <v>42871</v>
      </c>
      <c r="L546" s="2" t="s">
        <v>3973</v>
      </c>
      <c r="M546" s="2" t="s">
        <v>32</v>
      </c>
      <c r="N546" s="2" t="s">
        <v>33</v>
      </c>
      <c r="O546" s="20" t="s">
        <v>34</v>
      </c>
      <c r="P546" s="2" t="s">
        <v>3974</v>
      </c>
      <c r="Q546" s="14" t="s">
        <v>3975</v>
      </c>
      <c r="R546" s="2" t="s">
        <v>1722</v>
      </c>
      <c r="S546" s="15">
        <v>2000</v>
      </c>
      <c r="T546" s="2" t="s">
        <v>37</v>
      </c>
      <c r="U546" s="2" t="s">
        <v>3976</v>
      </c>
      <c r="V546" s="2" t="s">
        <v>3977</v>
      </c>
      <c r="W546" s="2" t="s">
        <v>845</v>
      </c>
      <c r="Y546" s="2">
        <f t="shared" si="24"/>
        <v>2017</v>
      </c>
      <c r="Z546" s="6">
        <f t="shared" si="25"/>
        <v>43236</v>
      </c>
      <c r="AA546" s="2">
        <f t="shared" si="26"/>
        <v>2018</v>
      </c>
    </row>
    <row r="547" spans="1:27" x14ac:dyDescent="0.35">
      <c r="A547" s="10">
        <v>42859.747986111113</v>
      </c>
      <c r="B547" s="2" t="s">
        <v>3978</v>
      </c>
      <c r="C547" s="11">
        <v>10810322</v>
      </c>
      <c r="D547" s="17" t="s">
        <v>3979</v>
      </c>
      <c r="E547" s="2" t="s">
        <v>2544</v>
      </c>
      <c r="F547" s="2">
        <v>44</v>
      </c>
      <c r="G547" s="2">
        <v>0</v>
      </c>
      <c r="H547" s="13" t="s">
        <v>3980</v>
      </c>
      <c r="I547" s="13">
        <v>0</v>
      </c>
      <c r="J547" s="6">
        <v>42857</v>
      </c>
      <c r="K547" s="6">
        <v>42867</v>
      </c>
      <c r="L547" s="2" t="s">
        <v>3981</v>
      </c>
      <c r="M547" s="2" t="s">
        <v>146</v>
      </c>
      <c r="N547" s="2" t="s">
        <v>147</v>
      </c>
      <c r="O547" s="2" t="s">
        <v>148</v>
      </c>
      <c r="P547" s="16" t="s">
        <v>3982</v>
      </c>
      <c r="Q547" s="14">
        <v>0</v>
      </c>
      <c r="R547" s="2" t="s">
        <v>3983</v>
      </c>
      <c r="S547" s="15">
        <v>1000</v>
      </c>
      <c r="T547" s="2" t="s">
        <v>37</v>
      </c>
      <c r="U547" s="2">
        <v>6442981</v>
      </c>
      <c r="V547" s="2" t="s">
        <v>3984</v>
      </c>
      <c r="W547" s="2" t="s">
        <v>947</v>
      </c>
      <c r="Y547" s="2">
        <f t="shared" si="24"/>
        <v>2017</v>
      </c>
      <c r="Z547" s="6">
        <f t="shared" si="25"/>
        <v>43232</v>
      </c>
      <c r="AA547" s="2">
        <f t="shared" si="26"/>
        <v>2018</v>
      </c>
    </row>
    <row r="548" spans="1:27" x14ac:dyDescent="0.35">
      <c r="A548" s="10">
        <v>42860.460185185184</v>
      </c>
      <c r="B548" s="2" t="s">
        <v>3985</v>
      </c>
      <c r="C548" s="11" t="s">
        <v>531</v>
      </c>
      <c r="D548" s="2" t="s">
        <v>532</v>
      </c>
      <c r="E548" s="2" t="s">
        <v>533</v>
      </c>
      <c r="F548" s="2">
        <v>44</v>
      </c>
      <c r="G548" s="2" t="s">
        <v>857</v>
      </c>
      <c r="H548" s="13">
        <v>79367607</v>
      </c>
      <c r="I548" s="13">
        <v>0</v>
      </c>
      <c r="J548" s="6">
        <v>42860</v>
      </c>
      <c r="K548" s="6">
        <v>42872</v>
      </c>
      <c r="L548" s="2" t="s">
        <v>534</v>
      </c>
      <c r="M548" s="2" t="s">
        <v>32</v>
      </c>
      <c r="N548" s="2" t="s">
        <v>33</v>
      </c>
      <c r="O548" s="20" t="s">
        <v>34</v>
      </c>
      <c r="P548" s="2" t="s">
        <v>535</v>
      </c>
      <c r="Q548" s="14" t="s">
        <v>3986</v>
      </c>
      <c r="R548" s="2" t="s">
        <v>44</v>
      </c>
      <c r="S548" s="15">
        <v>5000</v>
      </c>
      <c r="T548" s="2" t="s">
        <v>37</v>
      </c>
      <c r="U548" s="2">
        <v>0</v>
      </c>
      <c r="V548" s="2" t="s">
        <v>536</v>
      </c>
      <c r="W548" s="2" t="s">
        <v>871</v>
      </c>
      <c r="Y548" s="2">
        <f t="shared" si="24"/>
        <v>2017</v>
      </c>
      <c r="Z548" s="6">
        <f t="shared" si="25"/>
        <v>43237</v>
      </c>
      <c r="AA548" s="2">
        <f t="shared" si="26"/>
        <v>2018</v>
      </c>
    </row>
    <row r="549" spans="1:27" x14ac:dyDescent="0.35">
      <c r="A549" s="10">
        <v>42860.65252314815</v>
      </c>
      <c r="B549" s="2" t="s">
        <v>3987</v>
      </c>
      <c r="C549" s="11" t="s">
        <v>3823</v>
      </c>
      <c r="D549" s="2" t="s">
        <v>3988</v>
      </c>
      <c r="E549" s="2" t="s">
        <v>3989</v>
      </c>
      <c r="F549" s="2">
        <v>26</v>
      </c>
      <c r="G549" s="2" t="s">
        <v>110</v>
      </c>
      <c r="H549" s="13">
        <v>79393276</v>
      </c>
      <c r="I549" s="13">
        <v>0</v>
      </c>
      <c r="J549" s="6">
        <v>42860</v>
      </c>
      <c r="K549" s="6">
        <v>42872</v>
      </c>
      <c r="L549" s="2" t="s">
        <v>3990</v>
      </c>
      <c r="M549" s="2" t="s">
        <v>32</v>
      </c>
      <c r="N549" s="2" t="s">
        <v>33</v>
      </c>
      <c r="O549" s="20" t="s">
        <v>34</v>
      </c>
      <c r="P549" s="2" t="s">
        <v>3991</v>
      </c>
      <c r="Q549" s="14" t="s">
        <v>3992</v>
      </c>
      <c r="R549" s="2" t="s">
        <v>3993</v>
      </c>
      <c r="S549" s="15">
        <v>1000</v>
      </c>
      <c r="T549" s="2" t="s">
        <v>37</v>
      </c>
      <c r="U549" s="2" t="s">
        <v>3994</v>
      </c>
      <c r="V549" s="2" t="s">
        <v>3995</v>
      </c>
      <c r="W549" s="2" t="s">
        <v>263</v>
      </c>
      <c r="Y549" s="2">
        <f t="shared" si="24"/>
        <v>2017</v>
      </c>
      <c r="Z549" s="6">
        <f t="shared" si="25"/>
        <v>43237</v>
      </c>
      <c r="AA549" s="2">
        <f t="shared" si="26"/>
        <v>2018</v>
      </c>
    </row>
    <row r="550" spans="1:27" x14ac:dyDescent="0.35">
      <c r="A550" s="10">
        <v>42860.681261574071</v>
      </c>
      <c r="B550" s="2" t="s">
        <v>3996</v>
      </c>
      <c r="C550" s="11" t="s">
        <v>3997</v>
      </c>
      <c r="D550" s="2" t="s">
        <v>3998</v>
      </c>
      <c r="E550" s="2" t="s">
        <v>3999</v>
      </c>
      <c r="F550" s="2">
        <v>40</v>
      </c>
      <c r="G550" s="2" t="s">
        <v>110</v>
      </c>
      <c r="H550" s="13">
        <v>73260933</v>
      </c>
      <c r="I550" s="13">
        <v>0</v>
      </c>
      <c r="J550" s="6">
        <v>42860</v>
      </c>
      <c r="K550" s="6">
        <v>42872</v>
      </c>
      <c r="L550" s="2" t="s">
        <v>4000</v>
      </c>
      <c r="M550" s="2" t="s">
        <v>32</v>
      </c>
      <c r="N550" s="2" t="s">
        <v>33</v>
      </c>
      <c r="O550" s="20" t="s">
        <v>34</v>
      </c>
      <c r="P550" s="2" t="s">
        <v>4001</v>
      </c>
      <c r="Q550" s="14" t="s">
        <v>4002</v>
      </c>
      <c r="R550" s="2" t="s">
        <v>3993</v>
      </c>
      <c r="S550" s="15">
        <v>1000</v>
      </c>
      <c r="T550" s="2" t="s">
        <v>37</v>
      </c>
      <c r="U550" s="2" t="s">
        <v>4003</v>
      </c>
      <c r="V550" s="2" t="s">
        <v>4004</v>
      </c>
      <c r="W550" s="2" t="s">
        <v>263</v>
      </c>
      <c r="Y550" s="2">
        <f t="shared" si="24"/>
        <v>2017</v>
      </c>
      <c r="Z550" s="6">
        <f t="shared" si="25"/>
        <v>43237</v>
      </c>
      <c r="AA550" s="2">
        <f t="shared" si="26"/>
        <v>2018</v>
      </c>
    </row>
    <row r="551" spans="1:27" x14ac:dyDescent="0.35">
      <c r="A551" s="10">
        <v>42863.541643518518</v>
      </c>
      <c r="B551" s="2" t="s">
        <v>4005</v>
      </c>
      <c r="C551" s="11" t="s">
        <v>4006</v>
      </c>
      <c r="D551" s="2" t="s">
        <v>281</v>
      </c>
      <c r="E551" s="2" t="s">
        <v>282</v>
      </c>
      <c r="F551" s="2">
        <v>75</v>
      </c>
      <c r="G551" s="2" t="s">
        <v>4007</v>
      </c>
      <c r="H551" s="13">
        <v>0</v>
      </c>
      <c r="I551" s="13">
        <v>0</v>
      </c>
      <c r="J551" s="6">
        <v>42850</v>
      </c>
      <c r="K551" s="6">
        <v>42860</v>
      </c>
      <c r="L551" s="2" t="s">
        <v>4008</v>
      </c>
      <c r="M551" s="2" t="s">
        <v>42</v>
      </c>
      <c r="N551" s="2" t="s">
        <v>33</v>
      </c>
      <c r="O551" s="20" t="s">
        <v>34</v>
      </c>
      <c r="P551" s="2">
        <v>0</v>
      </c>
      <c r="Q551" s="14" t="s">
        <v>4009</v>
      </c>
      <c r="R551" s="2">
        <v>0</v>
      </c>
      <c r="S551" s="15">
        <v>7345.75</v>
      </c>
      <c r="T551" s="2">
        <v>0</v>
      </c>
      <c r="U551" s="2" t="s">
        <v>4010</v>
      </c>
      <c r="V551" s="2" t="s">
        <v>4011</v>
      </c>
      <c r="W551" s="2" t="s">
        <v>3363</v>
      </c>
      <c r="Y551" s="2">
        <f t="shared" si="24"/>
        <v>2017</v>
      </c>
      <c r="Z551" s="6">
        <f t="shared" si="25"/>
        <v>43225</v>
      </c>
      <c r="AA551" s="2">
        <f t="shared" si="26"/>
        <v>2018</v>
      </c>
    </row>
    <row r="552" spans="1:27" x14ac:dyDescent="0.35">
      <c r="A552" s="10">
        <v>42863.554652777777</v>
      </c>
      <c r="B552" s="2" t="s">
        <v>4012</v>
      </c>
      <c r="C552" s="11" t="s">
        <v>4013</v>
      </c>
      <c r="D552" s="2" t="s">
        <v>4014</v>
      </c>
      <c r="E552" s="2" t="s">
        <v>4015</v>
      </c>
      <c r="F552" s="2">
        <v>27</v>
      </c>
      <c r="G552" s="2" t="s">
        <v>110</v>
      </c>
      <c r="H552" s="13">
        <v>0</v>
      </c>
      <c r="I552" s="13">
        <v>0</v>
      </c>
      <c r="J552" s="6">
        <v>42842</v>
      </c>
      <c r="K552" s="6">
        <v>42852</v>
      </c>
      <c r="L552" s="2" t="s">
        <v>4016</v>
      </c>
      <c r="M552" s="2" t="s">
        <v>32</v>
      </c>
      <c r="N552" s="2" t="s">
        <v>33</v>
      </c>
      <c r="O552" s="20" t="s">
        <v>34</v>
      </c>
      <c r="P552" s="2">
        <v>0</v>
      </c>
      <c r="Q552" s="14" t="s">
        <v>4017</v>
      </c>
      <c r="R552" s="2">
        <v>0</v>
      </c>
      <c r="S552" s="15">
        <v>1200</v>
      </c>
      <c r="T552" s="2">
        <v>0</v>
      </c>
      <c r="U552" s="2" t="s">
        <v>4018</v>
      </c>
      <c r="V552" s="2" t="s">
        <v>4019</v>
      </c>
      <c r="W552" s="2" t="s">
        <v>871</v>
      </c>
      <c r="Y552" s="2">
        <f t="shared" si="24"/>
        <v>2017</v>
      </c>
      <c r="Z552" s="6">
        <f t="shared" si="25"/>
        <v>43217</v>
      </c>
      <c r="AA552" s="2">
        <f t="shared" si="26"/>
        <v>2018</v>
      </c>
    </row>
    <row r="553" spans="1:27" x14ac:dyDescent="0.35">
      <c r="A553" s="10">
        <v>42864.496817129628</v>
      </c>
      <c r="B553" s="2" t="s">
        <v>4020</v>
      </c>
      <c r="C553" s="11" t="s">
        <v>4021</v>
      </c>
      <c r="D553" s="2" t="s">
        <v>4022</v>
      </c>
      <c r="E553" s="2" t="s">
        <v>4023</v>
      </c>
      <c r="F553" s="2">
        <v>24</v>
      </c>
      <c r="G553" s="2" t="s">
        <v>110</v>
      </c>
      <c r="H553" s="13">
        <v>79881949</v>
      </c>
      <c r="I553" s="13">
        <v>0</v>
      </c>
      <c r="J553" s="6">
        <v>42859</v>
      </c>
      <c r="K553" s="6">
        <v>42871</v>
      </c>
      <c r="L553" s="2" t="s">
        <v>4024</v>
      </c>
      <c r="M553" s="2" t="s">
        <v>2307</v>
      </c>
      <c r="N553" s="2" t="s">
        <v>33</v>
      </c>
      <c r="O553" s="20" t="s">
        <v>34</v>
      </c>
      <c r="P553" s="2" t="s">
        <v>4025</v>
      </c>
      <c r="Q553" s="14" t="s">
        <v>4026</v>
      </c>
      <c r="R553" s="2" t="s">
        <v>4027</v>
      </c>
      <c r="S553" s="15">
        <v>3000</v>
      </c>
      <c r="T553" s="2" t="s">
        <v>37</v>
      </c>
      <c r="U553" s="2" t="s">
        <v>4028</v>
      </c>
      <c r="V553" s="2" t="s">
        <v>4029</v>
      </c>
      <c r="W553" s="2" t="s">
        <v>4030</v>
      </c>
      <c r="Y553" s="2">
        <f t="shared" si="24"/>
        <v>2017</v>
      </c>
      <c r="Z553" s="6">
        <f t="shared" si="25"/>
        <v>43236</v>
      </c>
      <c r="AA553" s="2">
        <f t="shared" si="26"/>
        <v>2018</v>
      </c>
    </row>
    <row r="554" spans="1:27" x14ac:dyDescent="0.35">
      <c r="A554" s="10">
        <v>42864.564317129632</v>
      </c>
      <c r="B554" s="2" t="s">
        <v>4031</v>
      </c>
      <c r="C554" s="11" t="s">
        <v>4032</v>
      </c>
      <c r="D554" s="2" t="s">
        <v>4033</v>
      </c>
      <c r="E554" s="2" t="s">
        <v>4034</v>
      </c>
      <c r="F554" s="2">
        <v>43</v>
      </c>
      <c r="G554" s="2" t="s">
        <v>268</v>
      </c>
      <c r="H554" s="13">
        <v>78704792</v>
      </c>
      <c r="I554" s="13">
        <v>22785709</v>
      </c>
      <c r="J554" s="6">
        <v>42860</v>
      </c>
      <c r="K554" s="6">
        <v>42872</v>
      </c>
      <c r="L554" s="2" t="s">
        <v>4035</v>
      </c>
      <c r="M554" s="2" t="s">
        <v>51</v>
      </c>
      <c r="N554" s="2" t="s">
        <v>33</v>
      </c>
      <c r="O554" s="20" t="s">
        <v>34</v>
      </c>
      <c r="P554" s="2" t="s">
        <v>4036</v>
      </c>
      <c r="Q554" s="14" t="s">
        <v>4037</v>
      </c>
      <c r="R554" s="2" t="s">
        <v>2257</v>
      </c>
      <c r="S554" s="15">
        <v>25000</v>
      </c>
      <c r="T554" s="2" t="s">
        <v>37</v>
      </c>
      <c r="U554" s="2" t="s">
        <v>4038</v>
      </c>
      <c r="V554" s="2" t="s">
        <v>4039</v>
      </c>
      <c r="W554" s="2" t="s">
        <v>770</v>
      </c>
      <c r="Y554" s="2">
        <f t="shared" si="24"/>
        <v>2017</v>
      </c>
      <c r="Z554" s="6">
        <f t="shared" si="25"/>
        <v>43237</v>
      </c>
      <c r="AA554" s="2">
        <f t="shared" si="26"/>
        <v>2018</v>
      </c>
    </row>
    <row r="555" spans="1:27" x14ac:dyDescent="0.35">
      <c r="A555" s="10">
        <v>42864.694189814814</v>
      </c>
      <c r="B555" s="2" t="s">
        <v>4040</v>
      </c>
      <c r="C555" s="11">
        <v>4701419</v>
      </c>
      <c r="D555" s="2" t="s">
        <v>4041</v>
      </c>
      <c r="E555" s="2" t="s">
        <v>3783</v>
      </c>
      <c r="F555" s="2">
        <v>66</v>
      </c>
      <c r="G555" s="2" t="s">
        <v>3784</v>
      </c>
      <c r="H555" s="13">
        <v>986686922</v>
      </c>
      <c r="I555" s="13">
        <v>0</v>
      </c>
      <c r="J555" s="6">
        <v>42859</v>
      </c>
      <c r="K555" s="6">
        <v>42871</v>
      </c>
      <c r="L555" s="2" t="s">
        <v>4042</v>
      </c>
      <c r="M555" s="2" t="s">
        <v>146</v>
      </c>
      <c r="N555" s="2" t="s">
        <v>147</v>
      </c>
      <c r="O555" s="20" t="s">
        <v>148</v>
      </c>
      <c r="P555" s="2" t="s">
        <v>3786</v>
      </c>
      <c r="Q555" s="14">
        <v>0</v>
      </c>
      <c r="R555" s="2" t="s">
        <v>3787</v>
      </c>
      <c r="S555" s="15">
        <v>30000</v>
      </c>
      <c r="T555" s="2" t="s">
        <v>37</v>
      </c>
      <c r="U555" s="2">
        <v>42227075</v>
      </c>
      <c r="V555" s="2" t="s">
        <v>4043</v>
      </c>
      <c r="W555" s="2" t="s">
        <v>845</v>
      </c>
      <c r="Y555" s="2">
        <f t="shared" si="24"/>
        <v>2017</v>
      </c>
      <c r="Z555" s="6">
        <f t="shared" si="25"/>
        <v>43236</v>
      </c>
      <c r="AA555" s="2">
        <f t="shared" si="26"/>
        <v>2018</v>
      </c>
    </row>
    <row r="556" spans="1:27" x14ac:dyDescent="0.35">
      <c r="A556" s="10">
        <v>42866.602256944447</v>
      </c>
      <c r="B556" s="2" t="s">
        <v>4044</v>
      </c>
      <c r="C556" s="11" t="s">
        <v>4045</v>
      </c>
      <c r="D556" s="2" t="s">
        <v>3886</v>
      </c>
      <c r="E556" s="2" t="s">
        <v>4046</v>
      </c>
      <c r="F556" s="2">
        <v>55</v>
      </c>
      <c r="G556" s="2" t="s">
        <v>4047</v>
      </c>
      <c r="H556" s="13">
        <v>78503727</v>
      </c>
      <c r="I556" s="13">
        <v>0</v>
      </c>
      <c r="J556" s="6">
        <v>42859</v>
      </c>
      <c r="K556" s="6">
        <v>42871</v>
      </c>
      <c r="L556" s="2" t="s">
        <v>4048</v>
      </c>
      <c r="M556" s="2" t="s">
        <v>32</v>
      </c>
      <c r="N556" s="2" t="s">
        <v>33</v>
      </c>
      <c r="O556" s="20" t="s">
        <v>34</v>
      </c>
      <c r="P556" s="2" t="s">
        <v>4049</v>
      </c>
      <c r="Q556" s="14" t="s">
        <v>4050</v>
      </c>
      <c r="R556" s="2" t="s">
        <v>3787</v>
      </c>
      <c r="S556" s="15">
        <v>5000</v>
      </c>
      <c r="T556" s="2" t="s">
        <v>37</v>
      </c>
      <c r="U556" s="2" t="s">
        <v>4051</v>
      </c>
      <c r="V556" s="2" t="s">
        <v>4052</v>
      </c>
      <c r="W556" s="2" t="s">
        <v>770</v>
      </c>
      <c r="Y556" s="2">
        <f t="shared" si="24"/>
        <v>2017</v>
      </c>
      <c r="Z556" s="6">
        <f t="shared" si="25"/>
        <v>43236</v>
      </c>
      <c r="AA556" s="2">
        <f t="shared" si="26"/>
        <v>2018</v>
      </c>
    </row>
    <row r="557" spans="1:27" x14ac:dyDescent="0.35">
      <c r="A557" s="10">
        <v>42866.671458333331</v>
      </c>
      <c r="B557" s="2" t="s">
        <v>4053</v>
      </c>
      <c r="C557" s="11">
        <v>20559967841</v>
      </c>
      <c r="D557" s="2" t="s">
        <v>916</v>
      </c>
      <c r="E557" s="2" t="s">
        <v>917</v>
      </c>
      <c r="F557" s="2">
        <v>0</v>
      </c>
      <c r="G557" s="2">
        <v>0</v>
      </c>
      <c r="H557" s="13" t="s">
        <v>4054</v>
      </c>
      <c r="I557" s="13">
        <v>0</v>
      </c>
      <c r="J557" s="6">
        <v>42863</v>
      </c>
      <c r="K557" s="6">
        <v>42873</v>
      </c>
      <c r="L557" s="2" t="s">
        <v>4055</v>
      </c>
      <c r="M557" s="2" t="s">
        <v>920</v>
      </c>
      <c r="N557" s="2" t="s">
        <v>147</v>
      </c>
      <c r="O557" s="20" t="s">
        <v>148</v>
      </c>
      <c r="P557" s="2" t="s">
        <v>922</v>
      </c>
      <c r="Q557" s="14">
        <v>0</v>
      </c>
      <c r="R557" s="2" t="s">
        <v>923</v>
      </c>
      <c r="S557" s="15">
        <v>45000</v>
      </c>
      <c r="T557" s="2" t="s">
        <v>37</v>
      </c>
      <c r="U557" s="2">
        <v>6695891</v>
      </c>
      <c r="V557" s="2" t="s">
        <v>923</v>
      </c>
      <c r="W557" s="2">
        <v>0</v>
      </c>
      <c r="Y557" s="2">
        <f t="shared" si="24"/>
        <v>2017</v>
      </c>
      <c r="Z557" s="6">
        <f t="shared" si="25"/>
        <v>43238</v>
      </c>
      <c r="AA557" s="2">
        <f t="shared" si="26"/>
        <v>2018</v>
      </c>
    </row>
    <row r="558" spans="1:27" x14ac:dyDescent="0.35">
      <c r="A558" s="10">
        <v>42867.46371527778</v>
      </c>
      <c r="B558" s="2" t="s">
        <v>4056</v>
      </c>
      <c r="C558" s="11">
        <v>20559967841</v>
      </c>
      <c r="D558" s="2" t="s">
        <v>916</v>
      </c>
      <c r="E558" s="2" t="s">
        <v>917</v>
      </c>
      <c r="F558" s="2">
        <v>0</v>
      </c>
      <c r="G558" s="2">
        <v>0</v>
      </c>
      <c r="H558" s="13" t="s">
        <v>4054</v>
      </c>
      <c r="I558" s="13">
        <v>0</v>
      </c>
      <c r="J558" s="6">
        <v>42867</v>
      </c>
      <c r="K558" s="6">
        <v>42879</v>
      </c>
      <c r="L558" s="2" t="s">
        <v>4055</v>
      </c>
      <c r="M558" s="2" t="s">
        <v>920</v>
      </c>
      <c r="N558" s="2" t="s">
        <v>147</v>
      </c>
      <c r="O558" s="20" t="s">
        <v>148</v>
      </c>
      <c r="P558" s="2" t="s">
        <v>922</v>
      </c>
      <c r="Q558" s="14">
        <v>0</v>
      </c>
      <c r="R558" s="2" t="s">
        <v>923</v>
      </c>
      <c r="S558" s="15">
        <v>149845</v>
      </c>
      <c r="T558" s="2" t="s">
        <v>37</v>
      </c>
      <c r="U558" s="2">
        <v>6695891</v>
      </c>
      <c r="V558" s="2" t="s">
        <v>923</v>
      </c>
      <c r="W558" s="2">
        <v>0</v>
      </c>
      <c r="Y558" s="2">
        <f t="shared" si="24"/>
        <v>2017</v>
      </c>
      <c r="Z558" s="6">
        <f t="shared" si="25"/>
        <v>43244</v>
      </c>
      <c r="AA558" s="2">
        <f t="shared" si="26"/>
        <v>2018</v>
      </c>
    </row>
    <row r="559" spans="1:27" x14ac:dyDescent="0.35">
      <c r="A559" s="10">
        <v>42867.62777777778</v>
      </c>
      <c r="B559" s="2" t="s">
        <v>4057</v>
      </c>
      <c r="C559" s="11" t="s">
        <v>4058</v>
      </c>
      <c r="D559" s="2" t="s">
        <v>4059</v>
      </c>
      <c r="E559" s="2" t="s">
        <v>4060</v>
      </c>
      <c r="F559" s="2">
        <v>48</v>
      </c>
      <c r="G559" s="2" t="s">
        <v>256</v>
      </c>
      <c r="H559" s="13">
        <v>73573949</v>
      </c>
      <c r="I559" s="13">
        <v>0</v>
      </c>
      <c r="J559" s="6">
        <v>42867</v>
      </c>
      <c r="K559" s="6">
        <v>42879</v>
      </c>
      <c r="L559" s="2" t="s">
        <v>4061</v>
      </c>
      <c r="M559" s="2" t="s">
        <v>32</v>
      </c>
      <c r="N559" s="2" t="s">
        <v>33</v>
      </c>
      <c r="O559" s="20" t="s">
        <v>3357</v>
      </c>
      <c r="P559" s="2" t="s">
        <v>4062</v>
      </c>
      <c r="Q559" s="14" t="s">
        <v>4063</v>
      </c>
      <c r="R559" s="2" t="s">
        <v>613</v>
      </c>
      <c r="S559" s="44">
        <v>2000</v>
      </c>
      <c r="T559" s="2" t="s">
        <v>37</v>
      </c>
      <c r="U559" s="2" t="s">
        <v>4064</v>
      </c>
      <c r="V559" s="2" t="s">
        <v>4065</v>
      </c>
      <c r="W559" s="2" t="s">
        <v>3970</v>
      </c>
      <c r="Y559" s="2">
        <f t="shared" si="24"/>
        <v>2017</v>
      </c>
      <c r="Z559" s="6">
        <f t="shared" si="25"/>
        <v>43244</v>
      </c>
      <c r="AA559" s="2">
        <f t="shared" si="26"/>
        <v>2018</v>
      </c>
    </row>
    <row r="560" spans="1:27" x14ac:dyDescent="0.35">
      <c r="A560" s="10">
        <v>42867.66510416667</v>
      </c>
      <c r="B560" s="2" t="s">
        <v>4066</v>
      </c>
      <c r="C560" s="11">
        <v>509196800181</v>
      </c>
      <c r="D560" s="2" t="s">
        <v>609</v>
      </c>
      <c r="E560" s="2" t="s">
        <v>2165</v>
      </c>
      <c r="F560" s="2">
        <v>49</v>
      </c>
      <c r="G560" s="2">
        <v>0</v>
      </c>
      <c r="H560" s="13">
        <v>99417908</v>
      </c>
      <c r="I560" s="13">
        <v>0</v>
      </c>
      <c r="J560" s="6">
        <v>42867</v>
      </c>
      <c r="K560" s="6">
        <v>42879</v>
      </c>
      <c r="L560" s="2" t="s">
        <v>4067</v>
      </c>
      <c r="M560" s="2" t="s">
        <v>4068</v>
      </c>
      <c r="N560" s="2" t="s">
        <v>138</v>
      </c>
      <c r="O560" s="20" t="s">
        <v>4069</v>
      </c>
      <c r="P560" s="2" t="s">
        <v>4070</v>
      </c>
      <c r="Q560" s="14">
        <v>0</v>
      </c>
      <c r="R560" s="2" t="s">
        <v>812</v>
      </c>
      <c r="S560" s="15">
        <v>3000</v>
      </c>
      <c r="T560" s="2" t="s">
        <v>37</v>
      </c>
      <c r="U560" s="2" t="s">
        <v>2174</v>
      </c>
      <c r="V560" s="2" t="s">
        <v>4071</v>
      </c>
      <c r="W560" s="2" t="s">
        <v>761</v>
      </c>
      <c r="Y560" s="2">
        <f t="shared" si="24"/>
        <v>2017</v>
      </c>
      <c r="Z560" s="6">
        <f t="shared" si="25"/>
        <v>43244</v>
      </c>
      <c r="AA560" s="2">
        <f t="shared" si="26"/>
        <v>2018</v>
      </c>
    </row>
    <row r="561" spans="1:27" x14ac:dyDescent="0.35">
      <c r="A561" s="10">
        <v>42867.677118055559</v>
      </c>
      <c r="B561" s="2" t="s">
        <v>4072</v>
      </c>
      <c r="C561" s="11" t="s">
        <v>2174</v>
      </c>
      <c r="D561" s="2" t="s">
        <v>2175</v>
      </c>
      <c r="E561" s="2" t="s">
        <v>2176</v>
      </c>
      <c r="F561" s="2">
        <v>26</v>
      </c>
      <c r="G561" s="2">
        <v>0</v>
      </c>
      <c r="H561" s="13">
        <v>99575414</v>
      </c>
      <c r="I561" s="13">
        <v>0</v>
      </c>
      <c r="J561" s="6">
        <v>42867</v>
      </c>
      <c r="K561" s="6">
        <v>42879</v>
      </c>
      <c r="L561" s="2" t="s">
        <v>2177</v>
      </c>
      <c r="M561" s="2" t="s">
        <v>2167</v>
      </c>
      <c r="N561" s="2" t="s">
        <v>138</v>
      </c>
      <c r="O561" s="20" t="s">
        <v>139</v>
      </c>
      <c r="P561" s="2" t="s">
        <v>2178</v>
      </c>
      <c r="Q561" s="14">
        <v>0</v>
      </c>
      <c r="R561" s="2" t="s">
        <v>44</v>
      </c>
      <c r="S561" s="15">
        <v>3015</v>
      </c>
      <c r="T561" s="2" t="s">
        <v>37</v>
      </c>
      <c r="U561" s="2" t="s">
        <v>2179</v>
      </c>
      <c r="V561" s="2" t="s">
        <v>4073</v>
      </c>
      <c r="W561" s="2" t="s">
        <v>998</v>
      </c>
      <c r="Y561" s="2">
        <f t="shared" si="24"/>
        <v>2017</v>
      </c>
      <c r="Z561" s="6">
        <f t="shared" si="25"/>
        <v>43244</v>
      </c>
      <c r="AA561" s="2">
        <f t="shared" si="26"/>
        <v>2018</v>
      </c>
    </row>
    <row r="562" spans="1:27" x14ac:dyDescent="0.35">
      <c r="A562" s="10">
        <v>42870.481180555558</v>
      </c>
      <c r="B562" s="2" t="s">
        <v>4074</v>
      </c>
      <c r="C562" s="11" t="s">
        <v>4075</v>
      </c>
      <c r="D562" s="2" t="s">
        <v>4076</v>
      </c>
      <c r="E562" s="2" t="s">
        <v>4077</v>
      </c>
      <c r="F562" s="2">
        <v>28</v>
      </c>
      <c r="G562" s="2" t="s">
        <v>110</v>
      </c>
      <c r="H562" s="13">
        <v>70509751</v>
      </c>
      <c r="I562" s="13">
        <v>0</v>
      </c>
      <c r="J562" s="6">
        <v>42870</v>
      </c>
      <c r="K562" s="6">
        <v>42880</v>
      </c>
      <c r="L562" s="2" t="s">
        <v>4078</v>
      </c>
      <c r="M562" s="2" t="s">
        <v>32</v>
      </c>
      <c r="N562" s="2" t="s">
        <v>33</v>
      </c>
      <c r="O562" s="20" t="s">
        <v>34</v>
      </c>
      <c r="P562" s="2" t="s">
        <v>4079</v>
      </c>
      <c r="Q562" s="14" t="s">
        <v>4080</v>
      </c>
      <c r="R562" s="2" t="s">
        <v>4081</v>
      </c>
      <c r="S562" s="15">
        <v>4000</v>
      </c>
      <c r="T562" s="2" t="s">
        <v>37</v>
      </c>
      <c r="U562" s="2" t="s">
        <v>3411</v>
      </c>
      <c r="V562" s="2" t="s">
        <v>4081</v>
      </c>
      <c r="W562" s="2" t="s">
        <v>3363</v>
      </c>
      <c r="Y562" s="2">
        <f t="shared" si="24"/>
        <v>2017</v>
      </c>
      <c r="Z562" s="6">
        <f t="shared" si="25"/>
        <v>43245</v>
      </c>
      <c r="AA562" s="2">
        <f t="shared" si="26"/>
        <v>2018</v>
      </c>
    </row>
    <row r="563" spans="1:27" x14ac:dyDescent="0.35">
      <c r="A563" s="10">
        <v>42870.515763888892</v>
      </c>
      <c r="B563" s="2" t="s">
        <v>4082</v>
      </c>
      <c r="C563" s="11" t="s">
        <v>4083</v>
      </c>
      <c r="D563" s="2" t="s">
        <v>4084</v>
      </c>
      <c r="E563" s="2" t="s">
        <v>4085</v>
      </c>
      <c r="F563" s="2">
        <v>54</v>
      </c>
      <c r="G563" s="2" t="s">
        <v>876</v>
      </c>
      <c r="H563" s="13">
        <v>22040226</v>
      </c>
      <c r="I563" s="13">
        <v>0</v>
      </c>
      <c r="J563" s="6">
        <v>42870</v>
      </c>
      <c r="K563" s="6">
        <v>42880</v>
      </c>
      <c r="L563" s="2" t="s">
        <v>4086</v>
      </c>
      <c r="M563" s="2" t="s">
        <v>32</v>
      </c>
      <c r="N563" s="2" t="s">
        <v>33</v>
      </c>
      <c r="O563" s="20" t="s">
        <v>34</v>
      </c>
      <c r="P563" s="2" t="s">
        <v>4087</v>
      </c>
      <c r="Q563" s="14" t="s">
        <v>4088</v>
      </c>
      <c r="R563" s="2" t="s">
        <v>4081</v>
      </c>
      <c r="S563" s="15">
        <v>2000</v>
      </c>
      <c r="T563" s="2" t="s">
        <v>37</v>
      </c>
      <c r="U563" s="2" t="s">
        <v>4089</v>
      </c>
      <c r="V563" s="2" t="s">
        <v>4090</v>
      </c>
      <c r="W563" s="2" t="s">
        <v>3363</v>
      </c>
      <c r="Y563" s="2">
        <f t="shared" si="24"/>
        <v>2017</v>
      </c>
      <c r="Z563" s="6">
        <f t="shared" si="25"/>
        <v>43245</v>
      </c>
      <c r="AA563" s="2">
        <f t="shared" si="26"/>
        <v>2018</v>
      </c>
    </row>
    <row r="564" spans="1:27" x14ac:dyDescent="0.35">
      <c r="A564" s="10">
        <v>42871.608912037038</v>
      </c>
      <c r="B564" s="2" t="s">
        <v>4091</v>
      </c>
      <c r="C564" s="11" t="s">
        <v>107</v>
      </c>
      <c r="D564" s="2" t="s">
        <v>108</v>
      </c>
      <c r="E564" s="2" t="s">
        <v>109</v>
      </c>
      <c r="F564" s="2">
        <v>27</v>
      </c>
      <c r="G564" s="2" t="s">
        <v>110</v>
      </c>
      <c r="H564" s="13">
        <v>79269385</v>
      </c>
      <c r="I564" s="13">
        <v>0</v>
      </c>
      <c r="J564" s="6">
        <v>42870</v>
      </c>
      <c r="K564" s="6">
        <v>42880</v>
      </c>
      <c r="L564" s="2" t="s">
        <v>4092</v>
      </c>
      <c r="M564" s="2" t="s">
        <v>32</v>
      </c>
      <c r="N564" s="2" t="s">
        <v>33</v>
      </c>
      <c r="O564" s="20" t="s">
        <v>34</v>
      </c>
      <c r="P564" s="2" t="s">
        <v>4093</v>
      </c>
      <c r="Q564" s="14" t="s">
        <v>113</v>
      </c>
      <c r="R564" s="2">
        <v>0</v>
      </c>
      <c r="S564" s="15">
        <v>1500</v>
      </c>
      <c r="T564" s="2">
        <v>0</v>
      </c>
      <c r="U564" s="2" t="s">
        <v>2531</v>
      </c>
      <c r="V564" s="2" t="s">
        <v>2532</v>
      </c>
      <c r="W564" s="2" t="s">
        <v>263</v>
      </c>
      <c r="Y564" s="2">
        <f t="shared" si="24"/>
        <v>2017</v>
      </c>
      <c r="Z564" s="6">
        <f t="shared" si="25"/>
        <v>43245</v>
      </c>
      <c r="AA564" s="2">
        <f t="shared" si="26"/>
        <v>2018</v>
      </c>
    </row>
    <row r="565" spans="1:27" x14ac:dyDescent="0.35">
      <c r="A565" s="10">
        <v>42872.467604166668</v>
      </c>
      <c r="B565" s="2" t="s">
        <v>4094</v>
      </c>
      <c r="C565" s="11" t="s">
        <v>2432</v>
      </c>
      <c r="D565" s="2" t="s">
        <v>2433</v>
      </c>
      <c r="E565" s="2" t="s">
        <v>2434</v>
      </c>
      <c r="F565" s="2">
        <v>51</v>
      </c>
      <c r="G565" s="2" t="s">
        <v>4095</v>
      </c>
      <c r="H565" s="13">
        <v>74782482</v>
      </c>
      <c r="I565" s="13">
        <v>0</v>
      </c>
      <c r="J565" s="6">
        <v>42859</v>
      </c>
      <c r="K565" s="6">
        <v>42871</v>
      </c>
      <c r="L565" s="2" t="s">
        <v>2435</v>
      </c>
      <c r="M565" s="2" t="s">
        <v>32</v>
      </c>
      <c r="N565" s="2" t="s">
        <v>33</v>
      </c>
      <c r="O565" s="20" t="s">
        <v>34</v>
      </c>
      <c r="P565" s="2" t="s">
        <v>2436</v>
      </c>
      <c r="Q565" s="14" t="s">
        <v>2437</v>
      </c>
      <c r="R565" s="2" t="s">
        <v>812</v>
      </c>
      <c r="S565" s="15">
        <v>1000</v>
      </c>
      <c r="T565" s="2">
        <v>0</v>
      </c>
      <c r="U565" s="2" t="s">
        <v>2438</v>
      </c>
      <c r="V565" s="2" t="s">
        <v>2439</v>
      </c>
      <c r="W565" s="2" t="s">
        <v>65</v>
      </c>
      <c r="Y565" s="2">
        <f t="shared" si="24"/>
        <v>2017</v>
      </c>
      <c r="Z565" s="6">
        <f t="shared" si="25"/>
        <v>43236</v>
      </c>
      <c r="AA565" s="2">
        <f t="shared" si="26"/>
        <v>2018</v>
      </c>
    </row>
    <row r="566" spans="1:27" x14ac:dyDescent="0.35">
      <c r="A566" s="10">
        <v>42872.492673611108</v>
      </c>
      <c r="B566" s="2" t="s">
        <v>4096</v>
      </c>
      <c r="C566" s="11" t="s">
        <v>4097</v>
      </c>
      <c r="D566" s="2" t="s">
        <v>3897</v>
      </c>
      <c r="E566" s="2" t="s">
        <v>4098</v>
      </c>
      <c r="F566" s="2">
        <v>50</v>
      </c>
      <c r="G566" s="2" t="s">
        <v>2779</v>
      </c>
      <c r="H566" s="13" t="s">
        <v>4099</v>
      </c>
      <c r="I566" s="13">
        <v>0</v>
      </c>
      <c r="J566" s="6">
        <v>42872</v>
      </c>
      <c r="K566" s="6">
        <v>42884</v>
      </c>
      <c r="L566" s="2" t="s">
        <v>4100</v>
      </c>
      <c r="M566" s="2" t="s">
        <v>32</v>
      </c>
      <c r="N566" s="2" t="s">
        <v>33</v>
      </c>
      <c r="O566" s="20" t="s">
        <v>4101</v>
      </c>
      <c r="P566" s="2" t="s">
        <v>4102</v>
      </c>
      <c r="Q566" s="14" t="s">
        <v>4103</v>
      </c>
      <c r="R566" s="2" t="s">
        <v>2336</v>
      </c>
      <c r="S566" s="15">
        <v>1000</v>
      </c>
      <c r="T566" s="2" t="s">
        <v>37</v>
      </c>
      <c r="U566" s="2" t="s">
        <v>4104</v>
      </c>
      <c r="V566" s="2" t="s">
        <v>4105</v>
      </c>
      <c r="W566" s="2" t="s">
        <v>65</v>
      </c>
      <c r="Y566" s="2">
        <f t="shared" si="24"/>
        <v>2017</v>
      </c>
      <c r="Z566" s="6">
        <f t="shared" si="25"/>
        <v>43249</v>
      </c>
      <c r="AA566" s="2">
        <f t="shared" si="26"/>
        <v>2018</v>
      </c>
    </row>
    <row r="567" spans="1:27" x14ac:dyDescent="0.35">
      <c r="A567" s="10">
        <v>42872.506238425929</v>
      </c>
      <c r="B567" s="2" t="s">
        <v>4106</v>
      </c>
      <c r="C567" s="11" t="s">
        <v>4104</v>
      </c>
      <c r="D567" s="2" t="s">
        <v>4107</v>
      </c>
      <c r="E567" s="2" t="s">
        <v>1945</v>
      </c>
      <c r="F567" s="2">
        <v>51</v>
      </c>
      <c r="G567" s="2" t="s">
        <v>952</v>
      </c>
      <c r="H567" s="13" t="s">
        <v>4108</v>
      </c>
      <c r="I567" s="13">
        <v>0</v>
      </c>
      <c r="J567" s="6">
        <v>42871</v>
      </c>
      <c r="K567" s="6">
        <v>42881</v>
      </c>
      <c r="L567" s="2" t="s">
        <v>4109</v>
      </c>
      <c r="M567" s="2" t="s">
        <v>32</v>
      </c>
      <c r="N567" s="2" t="s">
        <v>33</v>
      </c>
      <c r="O567" s="20" t="s">
        <v>34</v>
      </c>
      <c r="P567" s="2" t="s">
        <v>4110</v>
      </c>
      <c r="Q567" s="14" t="s">
        <v>4111</v>
      </c>
      <c r="R567" s="2" t="s">
        <v>2336</v>
      </c>
      <c r="S567" s="15">
        <v>1000</v>
      </c>
      <c r="T567" s="2" t="s">
        <v>37</v>
      </c>
      <c r="U567" s="2" t="s">
        <v>4112</v>
      </c>
      <c r="V567" s="2" t="s">
        <v>4113</v>
      </c>
      <c r="W567" s="2" t="s">
        <v>3363</v>
      </c>
      <c r="Y567" s="2">
        <f t="shared" si="24"/>
        <v>2017</v>
      </c>
      <c r="Z567" s="6">
        <f t="shared" si="25"/>
        <v>43246</v>
      </c>
      <c r="AA567" s="2">
        <f t="shared" si="26"/>
        <v>2018</v>
      </c>
    </row>
    <row r="568" spans="1:27" x14ac:dyDescent="0.35">
      <c r="A568" s="10">
        <v>42872.539236111108</v>
      </c>
      <c r="B568" s="2" t="s">
        <v>4114</v>
      </c>
      <c r="C568" s="11">
        <v>40215310</v>
      </c>
      <c r="D568" s="2" t="s">
        <v>4115</v>
      </c>
      <c r="E568" s="2" t="s">
        <v>4116</v>
      </c>
      <c r="F568" s="2">
        <v>29</v>
      </c>
      <c r="G568" s="2" t="s">
        <v>110</v>
      </c>
      <c r="H568" s="13">
        <v>22781882</v>
      </c>
      <c r="I568" s="13">
        <v>78882949</v>
      </c>
      <c r="J568" s="6">
        <v>42872</v>
      </c>
      <c r="K568" s="6">
        <v>42884</v>
      </c>
      <c r="L568" s="2" t="s">
        <v>4117</v>
      </c>
      <c r="M568" s="2" t="s">
        <v>51</v>
      </c>
      <c r="N568" s="2" t="s">
        <v>33</v>
      </c>
      <c r="O568" s="20" t="s">
        <v>4118</v>
      </c>
      <c r="P568" s="2" t="s">
        <v>4119</v>
      </c>
      <c r="Q568" s="14" t="s">
        <v>4120</v>
      </c>
      <c r="R568" s="2" t="s">
        <v>2915</v>
      </c>
      <c r="S568" s="15">
        <v>1000</v>
      </c>
      <c r="T568" s="2" t="s">
        <v>37</v>
      </c>
      <c r="U568" s="2">
        <v>34580430</v>
      </c>
      <c r="V568" s="2" t="s">
        <v>4121</v>
      </c>
      <c r="W568" s="2" t="s">
        <v>263</v>
      </c>
      <c r="Y568" s="2">
        <f t="shared" si="24"/>
        <v>2017</v>
      </c>
      <c r="Z568" s="6">
        <f t="shared" si="25"/>
        <v>43249</v>
      </c>
      <c r="AA568" s="2">
        <f t="shared" si="26"/>
        <v>2018</v>
      </c>
    </row>
    <row r="569" spans="1:27" x14ac:dyDescent="0.35">
      <c r="A569" s="10">
        <v>42872.551990740743</v>
      </c>
      <c r="B569" s="2" t="s">
        <v>4122</v>
      </c>
      <c r="C569" s="11" t="s">
        <v>4123</v>
      </c>
      <c r="D569" s="2" t="s">
        <v>4124</v>
      </c>
      <c r="E569" s="2" t="s">
        <v>4125</v>
      </c>
      <c r="F569" s="2">
        <v>35</v>
      </c>
      <c r="G569" s="2" t="s">
        <v>110</v>
      </c>
      <c r="H569" s="13">
        <v>78775517</v>
      </c>
      <c r="I569" s="13">
        <v>23125614</v>
      </c>
      <c r="J569" s="6">
        <v>42872</v>
      </c>
      <c r="K569" s="6">
        <v>42884</v>
      </c>
      <c r="L569" s="2" t="s">
        <v>4126</v>
      </c>
      <c r="M569" s="2" t="s">
        <v>51</v>
      </c>
      <c r="N569" s="2" t="s">
        <v>33</v>
      </c>
      <c r="O569" s="20" t="s">
        <v>4118</v>
      </c>
      <c r="P569" s="2" t="s">
        <v>4127</v>
      </c>
      <c r="Q569" s="14" t="s">
        <v>4128</v>
      </c>
      <c r="R569" s="2" t="s">
        <v>2915</v>
      </c>
      <c r="S569" s="15">
        <v>1000</v>
      </c>
      <c r="T569" s="2" t="s">
        <v>37</v>
      </c>
      <c r="U569" s="2" t="s">
        <v>4129</v>
      </c>
      <c r="V569" s="2" t="s">
        <v>4130</v>
      </c>
      <c r="W569" s="2" t="s">
        <v>947</v>
      </c>
      <c r="Y569" s="2">
        <f t="shared" si="24"/>
        <v>2017</v>
      </c>
      <c r="Z569" s="6">
        <f t="shared" si="25"/>
        <v>43249</v>
      </c>
      <c r="AA569" s="2">
        <f t="shared" si="26"/>
        <v>2018</v>
      </c>
    </row>
    <row r="570" spans="1:27" x14ac:dyDescent="0.35">
      <c r="A570" s="10">
        <v>42872.563171296293</v>
      </c>
      <c r="B570" s="2" t="s">
        <v>4131</v>
      </c>
      <c r="C570" s="11" t="s">
        <v>4132</v>
      </c>
      <c r="D570" s="2" t="s">
        <v>4133</v>
      </c>
      <c r="E570" s="2" t="s">
        <v>4134</v>
      </c>
      <c r="F570" s="2">
        <v>61</v>
      </c>
      <c r="G570" s="2">
        <v>0</v>
      </c>
      <c r="H570" s="13">
        <v>78775517</v>
      </c>
      <c r="I570" s="13">
        <v>23125614</v>
      </c>
      <c r="J570" s="6">
        <v>42872</v>
      </c>
      <c r="K570" s="6">
        <v>42884</v>
      </c>
      <c r="L570" s="2" t="s">
        <v>4135</v>
      </c>
      <c r="M570" s="2" t="s">
        <v>51</v>
      </c>
      <c r="N570" s="2" t="s">
        <v>33</v>
      </c>
      <c r="O570" s="20" t="s">
        <v>4118</v>
      </c>
      <c r="P570" s="2" t="s">
        <v>4127</v>
      </c>
      <c r="Q570" s="14" t="s">
        <v>4136</v>
      </c>
      <c r="R570" s="2" t="s">
        <v>2915</v>
      </c>
      <c r="S570" s="15">
        <v>1000</v>
      </c>
      <c r="T570" s="2" t="s">
        <v>37</v>
      </c>
      <c r="U570" s="2" t="s">
        <v>4123</v>
      </c>
      <c r="V570" s="2" t="s">
        <v>987</v>
      </c>
      <c r="W570" s="2" t="s">
        <v>4137</v>
      </c>
      <c r="Y570" s="2">
        <f t="shared" si="24"/>
        <v>2017</v>
      </c>
      <c r="Z570" s="6">
        <f t="shared" si="25"/>
        <v>43249</v>
      </c>
      <c r="AA570" s="2">
        <f t="shared" si="26"/>
        <v>2018</v>
      </c>
    </row>
    <row r="571" spans="1:27" x14ac:dyDescent="0.35">
      <c r="A571" s="10">
        <v>42872.621458333335</v>
      </c>
      <c r="B571" s="2" t="s">
        <v>4138</v>
      </c>
      <c r="C571" s="11" t="s">
        <v>4139</v>
      </c>
      <c r="D571" s="2" t="s">
        <v>4140</v>
      </c>
      <c r="E571" s="2" t="s">
        <v>4141</v>
      </c>
      <c r="F571" s="2">
        <v>20</v>
      </c>
      <c r="G571" s="2" t="s">
        <v>110</v>
      </c>
      <c r="H571" s="13">
        <v>21304082</v>
      </c>
      <c r="I571" s="13">
        <v>76611577</v>
      </c>
      <c r="J571" s="6">
        <v>42872</v>
      </c>
      <c r="K571" s="6">
        <v>42884</v>
      </c>
      <c r="L571" s="2" t="s">
        <v>4142</v>
      </c>
      <c r="M571" s="2" t="s">
        <v>51</v>
      </c>
      <c r="N571" s="2" t="s">
        <v>33</v>
      </c>
      <c r="O571" s="20" t="s">
        <v>4118</v>
      </c>
      <c r="P571" s="2" t="s">
        <v>4143</v>
      </c>
      <c r="Q571" s="14" t="s">
        <v>4144</v>
      </c>
      <c r="R571" s="2" t="s">
        <v>4145</v>
      </c>
      <c r="S571" s="15">
        <v>1000</v>
      </c>
      <c r="T571" s="2" t="s">
        <v>37</v>
      </c>
      <c r="U571" s="2" t="s">
        <v>3295</v>
      </c>
      <c r="V571" s="2" t="s">
        <v>3296</v>
      </c>
      <c r="W571" s="2" t="s">
        <v>263</v>
      </c>
      <c r="Y571" s="2">
        <f t="shared" si="24"/>
        <v>2017</v>
      </c>
      <c r="Z571" s="6">
        <f t="shared" si="25"/>
        <v>43249</v>
      </c>
      <c r="AA571" s="2">
        <f t="shared" si="26"/>
        <v>2018</v>
      </c>
    </row>
    <row r="572" spans="1:27" x14ac:dyDescent="0.35">
      <c r="A572" s="10">
        <v>42873.48945601852</v>
      </c>
      <c r="B572" s="2" t="s">
        <v>4146</v>
      </c>
      <c r="C572" s="11" t="s">
        <v>1555</v>
      </c>
      <c r="D572" s="2" t="s">
        <v>4147</v>
      </c>
      <c r="E572" s="2" t="s">
        <v>1551</v>
      </c>
      <c r="F572" s="2">
        <v>43</v>
      </c>
      <c r="G572" s="2" t="s">
        <v>110</v>
      </c>
      <c r="H572" s="13">
        <v>79611621</v>
      </c>
      <c r="I572" s="13">
        <v>0</v>
      </c>
      <c r="J572" s="6">
        <v>42873</v>
      </c>
      <c r="K572" s="6">
        <v>42885</v>
      </c>
      <c r="L572" s="2" t="s">
        <v>1552</v>
      </c>
      <c r="M572" s="2" t="s">
        <v>32</v>
      </c>
      <c r="N572" s="2" t="s">
        <v>33</v>
      </c>
      <c r="O572" s="20" t="s">
        <v>4118</v>
      </c>
      <c r="P572" s="2" t="s">
        <v>4148</v>
      </c>
      <c r="Q572" s="14" t="s">
        <v>4149</v>
      </c>
      <c r="R572" s="2" t="s">
        <v>445</v>
      </c>
      <c r="S572" s="15">
        <v>1000</v>
      </c>
      <c r="T572" s="2" t="s">
        <v>37</v>
      </c>
      <c r="U572" s="2" t="s">
        <v>4150</v>
      </c>
      <c r="V572" s="2" t="s">
        <v>4151</v>
      </c>
      <c r="W572" s="2" t="s">
        <v>65</v>
      </c>
      <c r="Y572" s="2">
        <f t="shared" si="24"/>
        <v>2017</v>
      </c>
      <c r="Z572" s="6">
        <f t="shared" si="25"/>
        <v>43250</v>
      </c>
      <c r="AA572" s="2">
        <f t="shared" si="26"/>
        <v>2018</v>
      </c>
    </row>
    <row r="573" spans="1:27" x14ac:dyDescent="0.35">
      <c r="A573" s="10">
        <v>42873.519872685189</v>
      </c>
      <c r="B573" s="2" t="s">
        <v>4152</v>
      </c>
      <c r="C573" s="11" t="s">
        <v>4153</v>
      </c>
      <c r="D573" s="2" t="s">
        <v>4154</v>
      </c>
      <c r="E573" s="2" t="s">
        <v>4155</v>
      </c>
      <c r="F573" s="2">
        <v>37</v>
      </c>
      <c r="G573" s="2">
        <v>0</v>
      </c>
      <c r="H573" s="13" t="s">
        <v>4156</v>
      </c>
      <c r="I573" s="13">
        <v>0</v>
      </c>
      <c r="J573" s="6">
        <v>42873</v>
      </c>
      <c r="K573" s="6">
        <v>42885</v>
      </c>
      <c r="L573" s="2" t="s">
        <v>4157</v>
      </c>
      <c r="M573" s="2" t="s">
        <v>32</v>
      </c>
      <c r="N573" s="2" t="s">
        <v>33</v>
      </c>
      <c r="O573" s="20" t="s">
        <v>4118</v>
      </c>
      <c r="P573" s="2" t="s">
        <v>4158</v>
      </c>
      <c r="Q573" s="14" t="s">
        <v>4159</v>
      </c>
      <c r="R573" s="2" t="s">
        <v>2336</v>
      </c>
      <c r="S573" s="15">
        <v>10000</v>
      </c>
      <c r="T573" s="2" t="s">
        <v>37</v>
      </c>
      <c r="U573" s="2" t="s">
        <v>4160</v>
      </c>
      <c r="V573" s="2" t="s">
        <v>4161</v>
      </c>
      <c r="W573" s="2">
        <v>0</v>
      </c>
      <c r="Y573" s="2">
        <f t="shared" si="24"/>
        <v>2017</v>
      </c>
      <c r="Z573" s="6">
        <f t="shared" si="25"/>
        <v>43250</v>
      </c>
      <c r="AA573" s="2">
        <f t="shared" si="26"/>
        <v>2018</v>
      </c>
    </row>
    <row r="574" spans="1:27" x14ac:dyDescent="0.35">
      <c r="A574" s="10">
        <v>42873.578368055554</v>
      </c>
      <c r="B574" s="2" t="s">
        <v>4162</v>
      </c>
      <c r="C574" s="11" t="s">
        <v>414</v>
      </c>
      <c r="D574" s="2" t="s">
        <v>415</v>
      </c>
      <c r="E574" s="2" t="s">
        <v>416</v>
      </c>
      <c r="F574" s="2">
        <v>34</v>
      </c>
      <c r="G574" s="2" t="s">
        <v>3253</v>
      </c>
      <c r="H574" s="13">
        <v>78530160</v>
      </c>
      <c r="I574" s="13">
        <v>0</v>
      </c>
      <c r="J574" s="6">
        <v>42853</v>
      </c>
      <c r="K574" s="6">
        <v>42865</v>
      </c>
      <c r="L574" s="2" t="s">
        <v>417</v>
      </c>
      <c r="M574" s="2" t="s">
        <v>32</v>
      </c>
      <c r="N574" s="2" t="s">
        <v>33</v>
      </c>
      <c r="O574" s="20" t="s">
        <v>4118</v>
      </c>
      <c r="P574" s="2" t="s">
        <v>418</v>
      </c>
      <c r="Q574" s="14" t="s">
        <v>3255</v>
      </c>
      <c r="R574" s="2" t="s">
        <v>44</v>
      </c>
      <c r="S574" s="15">
        <v>5000</v>
      </c>
      <c r="T574" s="2">
        <v>0</v>
      </c>
      <c r="U574" s="2" t="s">
        <v>3256</v>
      </c>
      <c r="V574" s="2" t="s">
        <v>3257</v>
      </c>
      <c r="W574" s="2" t="s">
        <v>3257</v>
      </c>
      <c r="Y574" s="2">
        <f t="shared" si="24"/>
        <v>2017</v>
      </c>
      <c r="Z574" s="6">
        <f t="shared" si="25"/>
        <v>43230</v>
      </c>
      <c r="AA574" s="2">
        <f t="shared" si="26"/>
        <v>2018</v>
      </c>
    </row>
    <row r="575" spans="1:27" x14ac:dyDescent="0.35">
      <c r="A575" s="10">
        <v>42873.588680555556</v>
      </c>
      <c r="B575" s="2" t="s">
        <v>4163</v>
      </c>
      <c r="C575" s="11" t="s">
        <v>3435</v>
      </c>
      <c r="D575" s="2" t="s">
        <v>3436</v>
      </c>
      <c r="E575" s="2" t="s">
        <v>3437</v>
      </c>
      <c r="F575" s="2">
        <v>41</v>
      </c>
      <c r="G575" s="2" t="s">
        <v>110</v>
      </c>
      <c r="H575" s="13">
        <v>73714404</v>
      </c>
      <c r="I575" s="13">
        <v>0</v>
      </c>
      <c r="J575" s="6">
        <v>42873</v>
      </c>
      <c r="K575" s="6">
        <v>42885</v>
      </c>
      <c r="L575" s="2" t="s">
        <v>3438</v>
      </c>
      <c r="M575" s="2" t="s">
        <v>51</v>
      </c>
      <c r="N575" s="2" t="s">
        <v>33</v>
      </c>
      <c r="O575" s="20" t="s">
        <v>4118</v>
      </c>
      <c r="P575" s="2" t="s">
        <v>3439</v>
      </c>
      <c r="Q575" s="14" t="s">
        <v>3440</v>
      </c>
      <c r="R575" s="2" t="s">
        <v>44</v>
      </c>
      <c r="S575" s="15">
        <v>2000</v>
      </c>
      <c r="T575" s="2">
        <v>0</v>
      </c>
      <c r="U575" s="2" t="s">
        <v>3441</v>
      </c>
      <c r="V575" s="2" t="s">
        <v>3442</v>
      </c>
      <c r="W575" s="2" t="s">
        <v>761</v>
      </c>
      <c r="Y575" s="2">
        <f t="shared" si="24"/>
        <v>2017</v>
      </c>
      <c r="Z575" s="6">
        <f t="shared" si="25"/>
        <v>43250</v>
      </c>
      <c r="AA575" s="2">
        <f t="shared" si="26"/>
        <v>2018</v>
      </c>
    </row>
    <row r="576" spans="1:27" x14ac:dyDescent="0.35">
      <c r="A576" s="10">
        <v>42873.658506944441</v>
      </c>
      <c r="B576" s="2" t="s">
        <v>4164</v>
      </c>
      <c r="C576" s="11" t="s">
        <v>1520</v>
      </c>
      <c r="D576" s="2" t="s">
        <v>4165</v>
      </c>
      <c r="E576" s="2" t="s">
        <v>4166</v>
      </c>
      <c r="F576" s="2">
        <v>32</v>
      </c>
      <c r="G576" s="2" t="s">
        <v>110</v>
      </c>
      <c r="H576" s="13">
        <v>72378995</v>
      </c>
      <c r="I576" s="13">
        <v>0</v>
      </c>
      <c r="J576" s="6">
        <v>42873</v>
      </c>
      <c r="K576" s="6">
        <v>42885</v>
      </c>
      <c r="L576" s="2">
        <v>0</v>
      </c>
      <c r="M576" s="2" t="s">
        <v>32</v>
      </c>
      <c r="N576" s="2" t="s">
        <v>33</v>
      </c>
      <c r="O576" s="20" t="s">
        <v>4167</v>
      </c>
      <c r="P576" s="2" t="s">
        <v>4168</v>
      </c>
      <c r="Q576" s="14" t="s">
        <v>4169</v>
      </c>
      <c r="R576" s="2" t="s">
        <v>1530</v>
      </c>
      <c r="S576" s="15">
        <v>10000</v>
      </c>
      <c r="T576" s="2" t="s">
        <v>37</v>
      </c>
      <c r="U576" s="2" t="s">
        <v>1512</v>
      </c>
      <c r="V576" s="2" t="s">
        <v>4170</v>
      </c>
      <c r="W576" s="2" t="s">
        <v>871</v>
      </c>
      <c r="Y576" s="2">
        <f t="shared" si="24"/>
        <v>2017</v>
      </c>
      <c r="Z576" s="6">
        <f t="shared" si="25"/>
        <v>43250</v>
      </c>
      <c r="AA576" s="2">
        <f t="shared" si="26"/>
        <v>2018</v>
      </c>
    </row>
    <row r="577" spans="1:28" x14ac:dyDescent="0.35">
      <c r="A577" s="10">
        <v>42874.454872685186</v>
      </c>
      <c r="B577" s="2" t="s">
        <v>4171</v>
      </c>
      <c r="C577" s="11" t="s">
        <v>253</v>
      </c>
      <c r="D577" s="2" t="s">
        <v>254</v>
      </c>
      <c r="E577" s="2" t="s">
        <v>255</v>
      </c>
      <c r="F577" s="2">
        <v>30</v>
      </c>
      <c r="G577" s="2" t="s">
        <v>256</v>
      </c>
      <c r="H577" s="13">
        <v>76822950</v>
      </c>
      <c r="I577" s="13">
        <v>0</v>
      </c>
      <c r="J577" s="6">
        <v>42873</v>
      </c>
      <c r="K577" s="6">
        <v>42885</v>
      </c>
      <c r="L577" s="2" t="s">
        <v>257</v>
      </c>
      <c r="M577" s="2" t="s">
        <v>32</v>
      </c>
      <c r="N577" s="2" t="s">
        <v>33</v>
      </c>
      <c r="O577" s="20" t="s">
        <v>4118</v>
      </c>
      <c r="P577" s="2" t="s">
        <v>258</v>
      </c>
      <c r="Q577" s="14" t="s">
        <v>259</v>
      </c>
      <c r="R577" s="2">
        <v>0</v>
      </c>
      <c r="S577" s="15">
        <v>5500</v>
      </c>
      <c r="T577" s="2">
        <v>0</v>
      </c>
      <c r="U577" s="2" t="s">
        <v>261</v>
      </c>
      <c r="V577" s="2" t="s">
        <v>4172</v>
      </c>
      <c r="W577" s="2" t="s">
        <v>263</v>
      </c>
      <c r="Y577" s="2">
        <f t="shared" si="24"/>
        <v>2017</v>
      </c>
      <c r="Z577" s="6">
        <f t="shared" si="25"/>
        <v>43250</v>
      </c>
      <c r="AA577" s="2">
        <f t="shared" si="26"/>
        <v>2018</v>
      </c>
    </row>
    <row r="578" spans="1:28" x14ac:dyDescent="0.35">
      <c r="A578" s="10">
        <v>42877.440104166664</v>
      </c>
      <c r="B578" s="2" t="s">
        <v>4173</v>
      </c>
      <c r="C578" s="11" t="s">
        <v>56</v>
      </c>
      <c r="D578" s="2" t="s">
        <v>57</v>
      </c>
      <c r="E578" s="2" t="s">
        <v>58</v>
      </c>
      <c r="F578" s="2">
        <v>50</v>
      </c>
      <c r="G578" s="2" t="s">
        <v>59</v>
      </c>
      <c r="H578" s="13">
        <v>78531630</v>
      </c>
      <c r="I578" s="13">
        <v>0</v>
      </c>
      <c r="J578" s="6">
        <v>42877</v>
      </c>
      <c r="K578" s="6">
        <v>42887</v>
      </c>
      <c r="L578" s="2" t="s">
        <v>60</v>
      </c>
      <c r="M578" s="2" t="s">
        <v>32</v>
      </c>
      <c r="N578" s="2" t="s">
        <v>33</v>
      </c>
      <c r="O578" s="20" t="s">
        <v>4118</v>
      </c>
      <c r="P578" s="2" t="s">
        <v>61</v>
      </c>
      <c r="Q578" s="14" t="s">
        <v>62</v>
      </c>
      <c r="R578" s="2">
        <v>0</v>
      </c>
      <c r="S578" s="15">
        <v>7000</v>
      </c>
      <c r="T578" s="2">
        <v>0</v>
      </c>
      <c r="U578" s="2" t="s">
        <v>63</v>
      </c>
      <c r="V578" s="2" t="s">
        <v>64</v>
      </c>
      <c r="W578" s="2" t="s">
        <v>65</v>
      </c>
      <c r="Y578" s="2">
        <f t="shared" ref="Y578:Y596" si="27">YEAR(A578)</f>
        <v>2017</v>
      </c>
      <c r="Z578" s="6">
        <f t="shared" ref="Z578:Z585" si="28">K578+365</f>
        <v>43252</v>
      </c>
      <c r="AA578" s="2">
        <f t="shared" ref="AA578:AA596" si="29">YEAR(Z578)</f>
        <v>2018</v>
      </c>
    </row>
    <row r="579" spans="1:28" x14ac:dyDescent="0.35">
      <c r="A579" s="10">
        <v>42877.681527777779</v>
      </c>
      <c r="B579" s="2" t="s">
        <v>4174</v>
      </c>
      <c r="C579" s="11" t="s">
        <v>1170</v>
      </c>
      <c r="D579" s="2" t="s">
        <v>4175</v>
      </c>
      <c r="E579" s="2" t="s">
        <v>4176</v>
      </c>
      <c r="F579" s="2">
        <v>65</v>
      </c>
      <c r="G579" s="2">
        <v>0</v>
      </c>
      <c r="H579" s="13">
        <v>0</v>
      </c>
      <c r="I579" s="13">
        <v>0</v>
      </c>
      <c r="J579" s="6">
        <v>42870</v>
      </c>
      <c r="K579" s="6">
        <v>42880</v>
      </c>
      <c r="L579" s="2" t="s">
        <v>4177</v>
      </c>
      <c r="M579" s="2" t="s">
        <v>32</v>
      </c>
      <c r="N579" s="2" t="s">
        <v>33</v>
      </c>
      <c r="O579" s="20" t="s">
        <v>4118</v>
      </c>
      <c r="P579" s="2" t="s">
        <v>4178</v>
      </c>
      <c r="Q579" s="14" t="s">
        <v>4179</v>
      </c>
      <c r="R579" s="2" t="s">
        <v>323</v>
      </c>
      <c r="S579" s="15">
        <v>1949.15</v>
      </c>
      <c r="T579" s="2" t="s">
        <v>325</v>
      </c>
      <c r="U579" s="2" t="s">
        <v>197</v>
      </c>
      <c r="V579" s="2" t="s">
        <v>323</v>
      </c>
      <c r="W579" s="2" t="s">
        <v>987</v>
      </c>
      <c r="Y579" s="2">
        <f t="shared" si="27"/>
        <v>2017</v>
      </c>
      <c r="Z579" s="6">
        <f t="shared" si="28"/>
        <v>43245</v>
      </c>
      <c r="AA579" s="2">
        <f t="shared" si="29"/>
        <v>2018</v>
      </c>
    </row>
    <row r="580" spans="1:28" x14ac:dyDescent="0.35">
      <c r="A580" s="10">
        <v>42877.705300925925</v>
      </c>
      <c r="B580" s="2" t="s">
        <v>4180</v>
      </c>
      <c r="C580" s="11" t="s">
        <v>4181</v>
      </c>
      <c r="D580" s="2" t="s">
        <v>4182</v>
      </c>
      <c r="E580" s="2" t="s">
        <v>4183</v>
      </c>
      <c r="F580" s="2">
        <v>36</v>
      </c>
      <c r="G580" s="2" t="s">
        <v>1031</v>
      </c>
      <c r="H580" s="13">
        <v>0</v>
      </c>
      <c r="I580" s="13">
        <v>0</v>
      </c>
      <c r="J580" s="6">
        <v>42871</v>
      </c>
      <c r="K580" s="6">
        <v>42881</v>
      </c>
      <c r="L580" s="2" t="s">
        <v>4184</v>
      </c>
      <c r="M580" s="2" t="s">
        <v>51</v>
      </c>
      <c r="N580" s="2" t="s">
        <v>33</v>
      </c>
      <c r="O580" s="20" t="s">
        <v>4118</v>
      </c>
      <c r="P580" s="45" t="s">
        <v>4185</v>
      </c>
      <c r="Q580" s="14" t="s">
        <v>4186</v>
      </c>
      <c r="R580" s="2" t="s">
        <v>3590</v>
      </c>
      <c r="S580" s="15">
        <v>1200</v>
      </c>
      <c r="T580" s="2" t="s">
        <v>325</v>
      </c>
      <c r="U580" s="2" t="s">
        <v>4187</v>
      </c>
      <c r="V580" s="2" t="s">
        <v>4188</v>
      </c>
      <c r="W580" s="2" t="s">
        <v>1880</v>
      </c>
      <c r="Y580" s="2">
        <f t="shared" si="27"/>
        <v>2017</v>
      </c>
      <c r="Z580" s="6">
        <f t="shared" si="28"/>
        <v>43246</v>
      </c>
      <c r="AA580" s="2">
        <f t="shared" si="29"/>
        <v>2018</v>
      </c>
    </row>
    <row r="581" spans="1:28" x14ac:dyDescent="0.35">
      <c r="A581" s="10">
        <v>42879.41673611111</v>
      </c>
      <c r="B581" s="2" t="s">
        <v>4189</v>
      </c>
      <c r="C581" s="11" t="s">
        <v>176</v>
      </c>
      <c r="D581" s="2" t="s">
        <v>177</v>
      </c>
      <c r="E581" s="2" t="s">
        <v>178</v>
      </c>
      <c r="F581" s="2">
        <v>31</v>
      </c>
      <c r="G581" s="2" t="s">
        <v>70</v>
      </c>
      <c r="H581" s="13">
        <v>73961979</v>
      </c>
      <c r="I581" s="13">
        <v>0</v>
      </c>
      <c r="J581" s="6">
        <v>42879</v>
      </c>
      <c r="K581" s="6">
        <v>42891</v>
      </c>
      <c r="L581" s="2" t="s">
        <v>655</v>
      </c>
      <c r="M581" s="2" t="s">
        <v>32</v>
      </c>
      <c r="N581" s="2" t="s">
        <v>33</v>
      </c>
      <c r="O581" s="20" t="s">
        <v>4118</v>
      </c>
      <c r="P581" s="2" t="s">
        <v>656</v>
      </c>
      <c r="Q581" s="14" t="s">
        <v>1183</v>
      </c>
      <c r="R581" s="2" t="s">
        <v>44</v>
      </c>
      <c r="S581" s="15">
        <v>10000</v>
      </c>
      <c r="T581" s="2">
        <v>0</v>
      </c>
      <c r="U581" s="2" t="s">
        <v>1184</v>
      </c>
      <c r="V581" s="2" t="s">
        <v>1185</v>
      </c>
      <c r="W581" s="2" t="s">
        <v>263</v>
      </c>
      <c r="Y581" s="2">
        <f t="shared" si="27"/>
        <v>2017</v>
      </c>
      <c r="Z581" s="6">
        <f t="shared" si="28"/>
        <v>43256</v>
      </c>
      <c r="AA581" s="2">
        <f t="shared" si="29"/>
        <v>2018</v>
      </c>
    </row>
    <row r="582" spans="1:28" x14ac:dyDescent="0.35">
      <c r="A582" s="10">
        <v>42879.482604166667</v>
      </c>
      <c r="B582" s="2" t="s">
        <v>4190</v>
      </c>
      <c r="C582" s="11">
        <v>22870413</v>
      </c>
      <c r="D582" s="2" t="s">
        <v>4191</v>
      </c>
      <c r="E582" s="2" t="s">
        <v>4192</v>
      </c>
      <c r="F582" s="2">
        <v>36</v>
      </c>
      <c r="G582" s="2" t="s">
        <v>70</v>
      </c>
      <c r="H582" s="13">
        <v>77863931</v>
      </c>
      <c r="I582" s="13">
        <v>0</v>
      </c>
      <c r="J582" s="6">
        <v>42875</v>
      </c>
      <c r="K582" s="6">
        <v>42886</v>
      </c>
      <c r="L582" s="2" t="s">
        <v>4193</v>
      </c>
      <c r="M582" s="2" t="s">
        <v>33</v>
      </c>
      <c r="N582" s="2" t="s">
        <v>33</v>
      </c>
      <c r="O582" s="20" t="s">
        <v>4118</v>
      </c>
      <c r="P582" s="2" t="s">
        <v>4194</v>
      </c>
      <c r="Q582" s="14" t="s">
        <v>4195</v>
      </c>
      <c r="R582" s="2" t="s">
        <v>4196</v>
      </c>
      <c r="S582" s="15">
        <v>3000</v>
      </c>
      <c r="T582" s="2">
        <v>0</v>
      </c>
      <c r="U582" s="2" t="s">
        <v>4197</v>
      </c>
      <c r="V582" s="2" t="s">
        <v>4198</v>
      </c>
      <c r="W582" s="2" t="s">
        <v>263</v>
      </c>
      <c r="Y582" s="2">
        <f t="shared" si="27"/>
        <v>2017</v>
      </c>
      <c r="Z582" s="6">
        <f t="shared" si="28"/>
        <v>43251</v>
      </c>
      <c r="AA582" s="2">
        <f t="shared" si="29"/>
        <v>2018</v>
      </c>
    </row>
    <row r="583" spans="1:28" x14ac:dyDescent="0.35">
      <c r="A583" s="10">
        <v>42879.619398148148</v>
      </c>
      <c r="B583" s="2" t="s">
        <v>4199</v>
      </c>
      <c r="C583" s="11" t="s">
        <v>2605</v>
      </c>
      <c r="D583" s="2" t="s">
        <v>2606</v>
      </c>
      <c r="E583" s="2" t="s">
        <v>2607</v>
      </c>
      <c r="F583" s="2">
        <v>29</v>
      </c>
      <c r="G583" s="2" t="s">
        <v>110</v>
      </c>
      <c r="H583" s="13">
        <v>71795918</v>
      </c>
      <c r="I583" s="13">
        <v>0</v>
      </c>
      <c r="J583" s="6">
        <v>42879</v>
      </c>
      <c r="K583" s="6">
        <v>42887</v>
      </c>
      <c r="L583" s="2" t="s">
        <v>2608</v>
      </c>
      <c r="M583" s="2" t="s">
        <v>32</v>
      </c>
      <c r="N583" s="2" t="s">
        <v>33</v>
      </c>
      <c r="O583" s="20" t="s">
        <v>34</v>
      </c>
      <c r="P583" s="2" t="s">
        <v>2609</v>
      </c>
      <c r="Q583" s="14" t="s">
        <v>2610</v>
      </c>
      <c r="R583" s="2" t="s">
        <v>44</v>
      </c>
      <c r="S583" s="15">
        <v>1000</v>
      </c>
      <c r="T583" s="2">
        <v>0</v>
      </c>
      <c r="U583" s="2" t="s">
        <v>2611</v>
      </c>
      <c r="V583" s="2" t="s">
        <v>2612</v>
      </c>
      <c r="W583" s="2" t="s">
        <v>263</v>
      </c>
      <c r="Y583" s="2">
        <f t="shared" si="27"/>
        <v>2017</v>
      </c>
      <c r="Z583" s="6">
        <f t="shared" si="28"/>
        <v>43252</v>
      </c>
      <c r="AA583" s="2">
        <f t="shared" si="29"/>
        <v>2018</v>
      </c>
    </row>
    <row r="584" spans="1:28" x14ac:dyDescent="0.35">
      <c r="A584" s="10">
        <v>42859.71402777778</v>
      </c>
      <c r="B584" s="2" t="s">
        <v>4200</v>
      </c>
      <c r="C584" s="11" t="s">
        <v>197</v>
      </c>
      <c r="D584" s="2" t="s">
        <v>198</v>
      </c>
      <c r="E584" s="2" t="s">
        <v>199</v>
      </c>
      <c r="F584" s="2">
        <v>40</v>
      </c>
      <c r="G584" s="2" t="s">
        <v>200</v>
      </c>
      <c r="H584" s="13">
        <v>78027227</v>
      </c>
      <c r="I584" s="13">
        <v>0</v>
      </c>
      <c r="J584" s="6">
        <v>42859</v>
      </c>
      <c r="K584" s="6">
        <v>42860</v>
      </c>
      <c r="L584" s="2" t="s">
        <v>1169</v>
      </c>
      <c r="M584" s="2" t="s">
        <v>42</v>
      </c>
      <c r="N584" s="2" t="s">
        <v>33</v>
      </c>
      <c r="O584" s="20" t="s">
        <v>34</v>
      </c>
      <c r="P584" s="2" t="s">
        <v>202</v>
      </c>
      <c r="Q584" s="14" t="s">
        <v>203</v>
      </c>
      <c r="R584" s="2" t="s">
        <v>44</v>
      </c>
      <c r="S584" s="15">
        <v>8606.4500000000007</v>
      </c>
      <c r="T584" s="2">
        <v>0</v>
      </c>
      <c r="U584" s="2" t="s">
        <v>1170</v>
      </c>
      <c r="V584" s="2" t="s">
        <v>1171</v>
      </c>
      <c r="W584" s="2" t="s">
        <v>263</v>
      </c>
      <c r="Y584" s="2">
        <f t="shared" si="27"/>
        <v>2017</v>
      </c>
      <c r="Z584" s="6">
        <f t="shared" si="28"/>
        <v>43225</v>
      </c>
      <c r="AA584" s="2">
        <f t="shared" si="29"/>
        <v>2018</v>
      </c>
    </row>
    <row r="585" spans="1:28" x14ac:dyDescent="0.35">
      <c r="A585" s="10">
        <v>42879.662812499999</v>
      </c>
      <c r="B585" s="2" t="s">
        <v>4201</v>
      </c>
      <c r="C585" s="11" t="s">
        <v>4202</v>
      </c>
      <c r="D585" s="2" t="s">
        <v>2551</v>
      </c>
      <c r="E585" s="2" t="s">
        <v>4203</v>
      </c>
      <c r="F585" s="2">
        <v>25</v>
      </c>
      <c r="G585" s="2" t="s">
        <v>256</v>
      </c>
      <c r="H585" s="13">
        <v>70448286</v>
      </c>
      <c r="I585" s="13">
        <v>0</v>
      </c>
      <c r="J585" s="6">
        <v>42879</v>
      </c>
      <c r="K585" s="6">
        <v>42891</v>
      </c>
      <c r="L585" s="2" t="s">
        <v>4204</v>
      </c>
      <c r="M585" s="2" t="s">
        <v>742</v>
      </c>
      <c r="N585" s="2" t="s">
        <v>33</v>
      </c>
      <c r="O585" s="20" t="s">
        <v>4118</v>
      </c>
      <c r="P585" s="2" t="s">
        <v>4205</v>
      </c>
      <c r="Q585" s="14" t="s">
        <v>4206</v>
      </c>
      <c r="R585" s="2" t="s">
        <v>4207</v>
      </c>
      <c r="S585" s="15">
        <v>1500</v>
      </c>
      <c r="T585" s="2" t="s">
        <v>37</v>
      </c>
      <c r="U585" s="2" t="s">
        <v>4208</v>
      </c>
      <c r="V585" s="2" t="s">
        <v>4209</v>
      </c>
      <c r="W585" s="2" t="s">
        <v>65</v>
      </c>
      <c r="Y585" s="2">
        <f t="shared" si="27"/>
        <v>2017</v>
      </c>
      <c r="Z585" s="6">
        <f t="shared" si="28"/>
        <v>43256</v>
      </c>
      <c r="AA585" s="2">
        <f t="shared" si="29"/>
        <v>2018</v>
      </c>
    </row>
    <row r="586" spans="1:28" x14ac:dyDescent="0.35">
      <c r="A586" s="10">
        <v>42879.417060185187</v>
      </c>
      <c r="B586" s="2" t="s">
        <v>4210</v>
      </c>
      <c r="C586" s="11" t="s">
        <v>4211</v>
      </c>
      <c r="D586" s="2" t="s">
        <v>4212</v>
      </c>
      <c r="E586" s="2" t="s">
        <v>4213</v>
      </c>
      <c r="F586" s="2">
        <v>33</v>
      </c>
      <c r="G586" s="2" t="s">
        <v>4214</v>
      </c>
      <c r="H586" s="13">
        <v>77430098</v>
      </c>
      <c r="I586" s="13">
        <v>0</v>
      </c>
      <c r="J586" s="6">
        <v>42878</v>
      </c>
      <c r="K586" s="6">
        <v>42888</v>
      </c>
      <c r="L586" s="2" t="s">
        <v>4215</v>
      </c>
      <c r="M586" s="2" t="s">
        <v>32</v>
      </c>
      <c r="N586" s="2" t="s">
        <v>33</v>
      </c>
      <c r="O586" s="20" t="s">
        <v>34</v>
      </c>
      <c r="P586" s="2" t="s">
        <v>4216</v>
      </c>
      <c r="Q586" s="14" t="s">
        <v>4217</v>
      </c>
      <c r="R586" s="2" t="s">
        <v>2819</v>
      </c>
      <c r="S586" s="15">
        <v>10000</v>
      </c>
      <c r="T586" s="2" t="s">
        <v>37</v>
      </c>
      <c r="U586" s="2" t="s">
        <v>4218</v>
      </c>
      <c r="V586" s="2" t="s">
        <v>4219</v>
      </c>
      <c r="W586" s="2" t="s">
        <v>770</v>
      </c>
      <c r="X586" s="2" t="s">
        <v>170</v>
      </c>
      <c r="Y586" s="2">
        <f t="shared" si="27"/>
        <v>2017</v>
      </c>
      <c r="Z586" s="6">
        <f>K586+365</f>
        <v>43253</v>
      </c>
      <c r="AA586" s="2">
        <f t="shared" si="29"/>
        <v>2018</v>
      </c>
      <c r="AB586" s="2" t="s">
        <v>4220</v>
      </c>
    </row>
    <row r="587" spans="1:28" x14ac:dyDescent="0.35">
      <c r="A587" s="10">
        <v>42884.72314814815</v>
      </c>
      <c r="B587" s="2" t="s">
        <v>4221</v>
      </c>
      <c r="C587" s="11">
        <v>9398876</v>
      </c>
      <c r="D587" s="2" t="s">
        <v>4222</v>
      </c>
      <c r="E587" s="2" t="s">
        <v>4223</v>
      </c>
      <c r="F587" s="2">
        <v>47</v>
      </c>
      <c r="G587" s="2">
        <v>0</v>
      </c>
      <c r="H587" s="46">
        <v>0</v>
      </c>
      <c r="I587" s="13">
        <v>0</v>
      </c>
      <c r="J587" s="6">
        <v>42877</v>
      </c>
      <c r="K587" s="6">
        <v>42887</v>
      </c>
      <c r="L587" s="2" t="s">
        <v>4224</v>
      </c>
      <c r="M587" s="2" t="s">
        <v>146</v>
      </c>
      <c r="N587" s="2" t="s">
        <v>147</v>
      </c>
      <c r="O587" s="20" t="s">
        <v>148</v>
      </c>
      <c r="P587" s="2" t="s">
        <v>4225</v>
      </c>
      <c r="Q587" s="14">
        <v>0</v>
      </c>
      <c r="R587" s="2">
        <v>0</v>
      </c>
      <c r="S587" s="15">
        <v>1470</v>
      </c>
      <c r="T587" s="2">
        <v>0</v>
      </c>
      <c r="U587" s="2">
        <v>73786692</v>
      </c>
      <c r="V587" s="2" t="s">
        <v>4226</v>
      </c>
      <c r="W587" s="2">
        <v>0</v>
      </c>
      <c r="Y587" s="2">
        <f t="shared" si="27"/>
        <v>2017</v>
      </c>
      <c r="Z587" s="6">
        <f t="shared" ref="Z587:Z596" si="30">K587+365</f>
        <v>43252</v>
      </c>
      <c r="AA587" s="2">
        <f t="shared" si="29"/>
        <v>2018</v>
      </c>
    </row>
    <row r="588" spans="1:28" x14ac:dyDescent="0.35">
      <c r="A588" s="47">
        <v>42880</v>
      </c>
      <c r="B588" s="2" t="s">
        <v>4227</v>
      </c>
      <c r="C588" s="11" t="s">
        <v>861</v>
      </c>
      <c r="D588" s="2" t="s">
        <v>4228</v>
      </c>
      <c r="E588" s="2" t="s">
        <v>4229</v>
      </c>
      <c r="H588" s="48">
        <v>50378038455</v>
      </c>
      <c r="J588" s="6">
        <v>42880</v>
      </c>
      <c r="K588" s="6">
        <v>42888</v>
      </c>
      <c r="N588" s="2" t="s">
        <v>33</v>
      </c>
      <c r="O588" s="20" t="s">
        <v>34</v>
      </c>
      <c r="P588" s="2" t="s">
        <v>4230</v>
      </c>
      <c r="S588" s="15">
        <v>1000</v>
      </c>
      <c r="Y588" s="2">
        <f t="shared" si="27"/>
        <v>2017</v>
      </c>
      <c r="Z588" s="6">
        <f t="shared" si="30"/>
        <v>43253</v>
      </c>
      <c r="AA588" s="2">
        <f t="shared" si="29"/>
        <v>2018</v>
      </c>
    </row>
    <row r="589" spans="1:28" x14ac:dyDescent="0.35">
      <c r="A589" s="10">
        <v>42880</v>
      </c>
      <c r="B589" s="2" t="s">
        <v>4231</v>
      </c>
      <c r="C589" s="11" t="s">
        <v>4232</v>
      </c>
      <c r="D589" s="2" t="s">
        <v>4233</v>
      </c>
      <c r="E589" s="2" t="s">
        <v>780</v>
      </c>
      <c r="H589" s="48" t="s">
        <v>4234</v>
      </c>
      <c r="J589" s="6">
        <v>42880</v>
      </c>
      <c r="K589" s="6">
        <f>+J589+12</f>
        <v>42892</v>
      </c>
      <c r="N589" s="2" t="s">
        <v>33</v>
      </c>
      <c r="O589" s="20" t="s">
        <v>34</v>
      </c>
      <c r="P589" s="2" t="s">
        <v>4235</v>
      </c>
      <c r="S589" s="15">
        <v>9000</v>
      </c>
      <c r="Y589" s="2">
        <f t="shared" si="27"/>
        <v>2017</v>
      </c>
      <c r="Z589" s="6">
        <f t="shared" si="30"/>
        <v>43257</v>
      </c>
      <c r="AA589" s="2">
        <f t="shared" si="29"/>
        <v>2018</v>
      </c>
    </row>
    <row r="590" spans="1:28" x14ac:dyDescent="0.35">
      <c r="A590" s="10">
        <v>42880</v>
      </c>
      <c r="B590" s="2" t="s">
        <v>4236</v>
      </c>
      <c r="C590" s="11" t="s">
        <v>1906</v>
      </c>
      <c r="D590" s="2" t="s">
        <v>4237</v>
      </c>
      <c r="E590" s="2" t="s">
        <v>4238</v>
      </c>
      <c r="G590" s="2" t="s">
        <v>3402</v>
      </c>
      <c r="H590" s="13">
        <v>71792916</v>
      </c>
      <c r="J590" s="6">
        <v>42879</v>
      </c>
      <c r="K590" s="6">
        <f>J590+12</f>
        <v>42891</v>
      </c>
      <c r="L590" s="2" t="s">
        <v>4239</v>
      </c>
      <c r="M590" s="2" t="s">
        <v>32</v>
      </c>
      <c r="N590" s="2" t="s">
        <v>33</v>
      </c>
      <c r="O590" s="20" t="s">
        <v>34</v>
      </c>
      <c r="P590" s="2" t="s">
        <v>4240</v>
      </c>
      <c r="Q590" s="14" t="s">
        <v>4241</v>
      </c>
      <c r="S590" s="15">
        <v>1000</v>
      </c>
      <c r="Y590" s="2">
        <f t="shared" si="27"/>
        <v>2017</v>
      </c>
      <c r="Z590" s="6">
        <f t="shared" si="30"/>
        <v>43256</v>
      </c>
      <c r="AA590" s="2">
        <f t="shared" si="29"/>
        <v>2018</v>
      </c>
    </row>
    <row r="591" spans="1:28" x14ac:dyDescent="0.35">
      <c r="A591" s="10">
        <v>42880</v>
      </c>
      <c r="B591" s="2" t="s">
        <v>4242</v>
      </c>
      <c r="C591" s="11" t="s">
        <v>4243</v>
      </c>
      <c r="D591" s="2" t="s">
        <v>4244</v>
      </c>
      <c r="E591" s="2" t="s">
        <v>4245</v>
      </c>
      <c r="F591" s="2">
        <v>20</v>
      </c>
      <c r="G591" s="2" t="s">
        <v>110</v>
      </c>
      <c r="H591" s="13">
        <v>78880769</v>
      </c>
      <c r="J591" s="6">
        <v>42879</v>
      </c>
      <c r="K591" s="6">
        <f>J591+12</f>
        <v>42891</v>
      </c>
      <c r="L591" s="2" t="s">
        <v>4246</v>
      </c>
      <c r="M591" s="2" t="s">
        <v>742</v>
      </c>
      <c r="N591" s="2" t="s">
        <v>33</v>
      </c>
      <c r="O591" s="20" t="s">
        <v>34</v>
      </c>
      <c r="P591" s="2" t="s">
        <v>4247</v>
      </c>
      <c r="Q591" s="14" t="s">
        <v>4248</v>
      </c>
      <c r="S591" s="15">
        <v>2000</v>
      </c>
      <c r="Y591" s="2">
        <f t="shared" si="27"/>
        <v>2017</v>
      </c>
      <c r="Z591" s="6">
        <f t="shared" si="30"/>
        <v>43256</v>
      </c>
      <c r="AA591" s="2">
        <f t="shared" si="29"/>
        <v>2018</v>
      </c>
    </row>
    <row r="592" spans="1:28" x14ac:dyDescent="0.35">
      <c r="A592" s="10">
        <v>42880</v>
      </c>
      <c r="B592" s="2" t="s">
        <v>4249</v>
      </c>
      <c r="C592" s="11" t="s">
        <v>4250</v>
      </c>
      <c r="D592" s="2" t="s">
        <v>2222</v>
      </c>
      <c r="E592" s="2" t="s">
        <v>4251</v>
      </c>
      <c r="H592" s="13">
        <v>77864545</v>
      </c>
      <c r="J592" s="6">
        <v>42879</v>
      </c>
      <c r="K592" s="6">
        <f>J592+12</f>
        <v>42891</v>
      </c>
      <c r="N592" s="2" t="s">
        <v>33</v>
      </c>
      <c r="O592" s="20" t="s">
        <v>34</v>
      </c>
      <c r="P592" s="2" t="s">
        <v>4252</v>
      </c>
      <c r="S592" s="15">
        <v>1500</v>
      </c>
      <c r="Y592" s="2">
        <f t="shared" si="27"/>
        <v>2017</v>
      </c>
      <c r="Z592" s="6">
        <f t="shared" si="30"/>
        <v>43256</v>
      </c>
      <c r="AA592" s="2">
        <f t="shared" si="29"/>
        <v>2018</v>
      </c>
    </row>
    <row r="593" spans="1:27" x14ac:dyDescent="0.35">
      <c r="A593" s="10">
        <v>42880</v>
      </c>
      <c r="B593" s="2" t="s">
        <v>4253</v>
      </c>
      <c r="C593" s="11" t="s">
        <v>4254</v>
      </c>
      <c r="D593" s="2" t="s">
        <v>4255</v>
      </c>
      <c r="E593" s="2" t="s">
        <v>4256</v>
      </c>
      <c r="H593" s="13">
        <v>73014030</v>
      </c>
      <c r="J593" s="6">
        <v>42880</v>
      </c>
      <c r="K593" s="6">
        <f>J593+12</f>
        <v>42892</v>
      </c>
      <c r="N593" s="2" t="s">
        <v>33</v>
      </c>
      <c r="O593" s="20" t="s">
        <v>34</v>
      </c>
      <c r="P593" s="2" t="s">
        <v>4257</v>
      </c>
      <c r="S593" s="15">
        <v>5000</v>
      </c>
      <c r="Y593" s="2">
        <f t="shared" si="27"/>
        <v>2017</v>
      </c>
      <c r="Z593" s="6">
        <f t="shared" si="30"/>
        <v>43257</v>
      </c>
      <c r="AA593" s="2">
        <f t="shared" si="29"/>
        <v>2018</v>
      </c>
    </row>
    <row r="594" spans="1:27" x14ac:dyDescent="0.35">
      <c r="A594" s="10">
        <v>42880</v>
      </c>
      <c r="B594" s="2" t="s">
        <v>4258</v>
      </c>
      <c r="C594" s="49" t="s">
        <v>4259</v>
      </c>
      <c r="D594" s="2" t="s">
        <v>4260</v>
      </c>
      <c r="E594" s="2" t="s">
        <v>4261</v>
      </c>
      <c r="H594" s="46" t="s">
        <v>4262</v>
      </c>
      <c r="J594" s="6">
        <v>42880</v>
      </c>
      <c r="K594" s="6">
        <v>42892</v>
      </c>
      <c r="N594" s="2" t="s">
        <v>33</v>
      </c>
      <c r="O594" s="20" t="s">
        <v>34</v>
      </c>
      <c r="P594" s="2" t="s">
        <v>4263</v>
      </c>
      <c r="S594" s="15">
        <v>2000</v>
      </c>
      <c r="Y594" s="2">
        <f t="shared" si="27"/>
        <v>2017</v>
      </c>
      <c r="Z594" s="6">
        <f t="shared" si="30"/>
        <v>43257</v>
      </c>
      <c r="AA594" s="2">
        <f t="shared" si="29"/>
        <v>2018</v>
      </c>
    </row>
    <row r="595" spans="1:27" x14ac:dyDescent="0.35">
      <c r="A595" s="10">
        <v>42881</v>
      </c>
      <c r="B595" s="2" t="s">
        <v>4264</v>
      </c>
      <c r="C595" s="11" t="s">
        <v>4265</v>
      </c>
      <c r="D595" s="2" t="s">
        <v>4266</v>
      </c>
      <c r="E595" s="2" t="s">
        <v>4267</v>
      </c>
      <c r="H595" s="46" t="s">
        <v>4268</v>
      </c>
      <c r="J595" s="6">
        <v>42880</v>
      </c>
      <c r="K595" s="6">
        <f>J595+12</f>
        <v>42892</v>
      </c>
      <c r="N595" s="2" t="s">
        <v>33</v>
      </c>
      <c r="O595" s="20" t="s">
        <v>34</v>
      </c>
      <c r="P595" s="2" t="s">
        <v>4269</v>
      </c>
      <c r="S595" s="15">
        <v>1000</v>
      </c>
      <c r="Y595" s="2">
        <f t="shared" si="27"/>
        <v>2017</v>
      </c>
      <c r="Z595" s="6">
        <f t="shared" si="30"/>
        <v>43257</v>
      </c>
      <c r="AA595" s="2">
        <f t="shared" si="29"/>
        <v>2018</v>
      </c>
    </row>
    <row r="596" spans="1:27" x14ac:dyDescent="0.35">
      <c r="A596" s="10">
        <v>42881</v>
      </c>
      <c r="B596" s="2" t="s">
        <v>4270</v>
      </c>
      <c r="C596" s="11">
        <v>4210762</v>
      </c>
      <c r="D596" s="2" t="s">
        <v>4271</v>
      </c>
      <c r="E596" s="2" t="s">
        <v>4272</v>
      </c>
      <c r="H596" s="46" t="s">
        <v>4273</v>
      </c>
      <c r="J596" s="6">
        <v>42880</v>
      </c>
      <c r="K596" s="6">
        <f>J596+12</f>
        <v>42892</v>
      </c>
      <c r="N596" s="2" t="s">
        <v>33</v>
      </c>
      <c r="O596" s="20" t="s">
        <v>34</v>
      </c>
      <c r="P596" s="2" t="s">
        <v>4274</v>
      </c>
      <c r="S596" s="15">
        <v>1000</v>
      </c>
      <c r="Y596" s="2">
        <f t="shared" si="27"/>
        <v>2017</v>
      </c>
      <c r="Z596" s="6">
        <f t="shared" si="30"/>
        <v>43257</v>
      </c>
      <c r="AA596" s="2">
        <f t="shared" si="29"/>
        <v>2018</v>
      </c>
    </row>
    <row r="597" spans="1:27" x14ac:dyDescent="0.35">
      <c r="A597" s="10">
        <v>42886</v>
      </c>
      <c r="B597" s="2" t="s">
        <v>4275</v>
      </c>
      <c r="C597" s="50" t="s">
        <v>3045</v>
      </c>
      <c r="D597" s="2" t="s">
        <v>3046</v>
      </c>
      <c r="E597" s="2" t="s">
        <v>3047</v>
      </c>
      <c r="F597" s="2">
        <v>46</v>
      </c>
      <c r="G597" s="2" t="s">
        <v>1867</v>
      </c>
      <c r="H597" s="13">
        <v>74503379</v>
      </c>
      <c r="I597" s="13">
        <v>0</v>
      </c>
      <c r="J597" s="6">
        <v>42884</v>
      </c>
      <c r="K597" s="6">
        <v>42894</v>
      </c>
      <c r="L597" s="2" t="s">
        <v>3048</v>
      </c>
      <c r="M597" s="2" t="s">
        <v>32</v>
      </c>
      <c r="N597" s="2" t="s">
        <v>33</v>
      </c>
      <c r="O597" s="20" t="s">
        <v>34</v>
      </c>
      <c r="P597" s="2" t="s">
        <v>3049</v>
      </c>
      <c r="Q597" s="14" t="s">
        <v>3050</v>
      </c>
      <c r="R597" s="2">
        <v>0</v>
      </c>
      <c r="S597" s="15">
        <v>3000</v>
      </c>
      <c r="T597" s="2">
        <v>0</v>
      </c>
      <c r="U597" s="2" t="s">
        <v>3051</v>
      </c>
      <c r="V597" s="2" t="s">
        <v>3052</v>
      </c>
      <c r="W597" s="2" t="s">
        <v>263</v>
      </c>
      <c r="Y597" s="2">
        <v>2017</v>
      </c>
      <c r="Z597" s="6">
        <f>K597+365</f>
        <v>43259</v>
      </c>
      <c r="AA597" s="2">
        <v>2018</v>
      </c>
    </row>
    <row r="598" spans="1:27" x14ac:dyDescent="0.35">
      <c r="A598" s="10">
        <v>42886</v>
      </c>
      <c r="B598" s="2" t="s">
        <v>4276</v>
      </c>
      <c r="C598" s="11">
        <v>13666792</v>
      </c>
      <c r="D598" s="2" t="s">
        <v>4277</v>
      </c>
      <c r="E598" s="2" t="s">
        <v>4278</v>
      </c>
      <c r="G598" s="2" t="s">
        <v>70</v>
      </c>
      <c r="H598" s="13">
        <v>63060185</v>
      </c>
      <c r="J598" s="6">
        <v>42886</v>
      </c>
      <c r="K598" s="6">
        <v>42898</v>
      </c>
      <c r="M598" s="2" t="s">
        <v>32</v>
      </c>
      <c r="N598" s="2" t="s">
        <v>33</v>
      </c>
      <c r="O598" s="20" t="s">
        <v>34</v>
      </c>
      <c r="P598" s="16" t="s">
        <v>4279</v>
      </c>
      <c r="S598" s="15">
        <v>1000</v>
      </c>
      <c r="Y598" s="2">
        <v>2018</v>
      </c>
      <c r="Z598" s="6">
        <f>K598+365</f>
        <v>43263</v>
      </c>
      <c r="AA598" s="2">
        <v>2019</v>
      </c>
    </row>
    <row r="599" spans="1:27" x14ac:dyDescent="0.35">
      <c r="A599" s="10">
        <v>42886</v>
      </c>
      <c r="B599" s="2" t="s">
        <v>4280</v>
      </c>
      <c r="C599" s="11" t="s">
        <v>3352</v>
      </c>
      <c r="D599" s="2" t="s">
        <v>3353</v>
      </c>
      <c r="E599" s="2" t="s">
        <v>3354</v>
      </c>
      <c r="F599" s="2">
        <v>44</v>
      </c>
      <c r="G599" s="2" t="s">
        <v>3355</v>
      </c>
      <c r="H599" s="13">
        <v>73280672</v>
      </c>
      <c r="I599" s="13">
        <v>0</v>
      </c>
      <c r="J599" s="6">
        <v>42886</v>
      </c>
      <c r="K599" s="6">
        <v>42898</v>
      </c>
      <c r="L599" s="2" t="s">
        <v>3356</v>
      </c>
      <c r="M599" s="2" t="s">
        <v>32</v>
      </c>
      <c r="N599" s="2" t="s">
        <v>33</v>
      </c>
      <c r="O599" s="20" t="s">
        <v>3357</v>
      </c>
      <c r="P599" s="2" t="s">
        <v>3358</v>
      </c>
      <c r="Q599" s="14" t="s">
        <v>3359</v>
      </c>
      <c r="R599" s="2">
        <v>0</v>
      </c>
      <c r="S599" s="15">
        <v>1500</v>
      </c>
      <c r="T599" s="2">
        <v>0</v>
      </c>
      <c r="U599" s="2" t="s">
        <v>3361</v>
      </c>
      <c r="V599" s="2" t="s">
        <v>3362</v>
      </c>
      <c r="W599" s="2" t="s">
        <v>3363</v>
      </c>
      <c r="Y599" s="2">
        <f t="shared" ref="Y599:Y613" si="31">YEAR(A599)</f>
        <v>2017</v>
      </c>
      <c r="Z599" s="6">
        <f t="shared" ref="Z599:Z613" si="32">K599+365</f>
        <v>43263</v>
      </c>
      <c r="AA599" s="2">
        <f t="shared" ref="AA599:AA613" si="33">YEAR(Z599)</f>
        <v>2018</v>
      </c>
    </row>
    <row r="600" spans="1:27" x14ac:dyDescent="0.35">
      <c r="A600" s="10">
        <v>42886</v>
      </c>
      <c r="B600" s="2" t="s">
        <v>4281</v>
      </c>
      <c r="C600" s="51" t="s">
        <v>4282</v>
      </c>
      <c r="D600" s="2" t="s">
        <v>4283</v>
      </c>
      <c r="E600" s="2" t="s">
        <v>4284</v>
      </c>
      <c r="G600" s="2" t="s">
        <v>110</v>
      </c>
      <c r="H600" s="13">
        <v>78576770</v>
      </c>
      <c r="I600" s="13">
        <v>0</v>
      </c>
      <c r="J600" s="6">
        <v>42885</v>
      </c>
      <c r="K600" s="6">
        <v>42895</v>
      </c>
      <c r="M600" s="2" t="s">
        <v>32</v>
      </c>
      <c r="N600" s="2" t="s">
        <v>33</v>
      </c>
      <c r="O600" s="20" t="s">
        <v>3357</v>
      </c>
      <c r="P600" s="16" t="s">
        <v>4285</v>
      </c>
      <c r="S600" s="15">
        <v>5000</v>
      </c>
      <c r="T600" s="2">
        <v>0</v>
      </c>
      <c r="Y600" s="2">
        <f t="shared" si="31"/>
        <v>2017</v>
      </c>
      <c r="Z600" s="6">
        <f t="shared" si="32"/>
        <v>43260</v>
      </c>
      <c r="AA600" s="2">
        <f t="shared" si="33"/>
        <v>2018</v>
      </c>
    </row>
    <row r="601" spans="1:27" x14ac:dyDescent="0.35">
      <c r="A601" s="10">
        <v>42886</v>
      </c>
      <c r="B601" s="2" t="s">
        <v>4286</v>
      </c>
      <c r="D601" s="2" t="s">
        <v>764</v>
      </c>
      <c r="E601" s="2" t="s">
        <v>765</v>
      </c>
      <c r="G601" s="2" t="s">
        <v>70</v>
      </c>
      <c r="H601" s="13">
        <v>71504143</v>
      </c>
      <c r="I601" s="13">
        <v>0</v>
      </c>
      <c r="J601" s="6">
        <v>42886</v>
      </c>
      <c r="K601" s="6">
        <v>42898</v>
      </c>
      <c r="M601" s="2" t="s">
        <v>32</v>
      </c>
      <c r="N601" s="2" t="s">
        <v>33</v>
      </c>
      <c r="O601" s="20" t="s">
        <v>3357</v>
      </c>
      <c r="P601" s="16" t="s">
        <v>767</v>
      </c>
      <c r="S601" s="15">
        <v>5000</v>
      </c>
      <c r="Y601" s="2">
        <f t="shared" si="31"/>
        <v>2017</v>
      </c>
      <c r="Z601" s="6">
        <f t="shared" si="32"/>
        <v>43263</v>
      </c>
      <c r="AA601" s="2">
        <f t="shared" si="33"/>
        <v>2018</v>
      </c>
    </row>
    <row r="602" spans="1:27" x14ac:dyDescent="0.35">
      <c r="A602" s="10">
        <v>42886</v>
      </c>
      <c r="B602" s="2" t="s">
        <v>4287</v>
      </c>
      <c r="C602" s="51" t="s">
        <v>4288</v>
      </c>
      <c r="D602" s="2" t="s">
        <v>4289</v>
      </c>
      <c r="E602" s="2" t="s">
        <v>4290</v>
      </c>
      <c r="G602" s="2" t="s">
        <v>857</v>
      </c>
      <c r="H602" s="13">
        <v>74089183</v>
      </c>
      <c r="I602" s="13">
        <v>0</v>
      </c>
      <c r="J602" s="6">
        <v>42886</v>
      </c>
      <c r="K602" s="6">
        <v>42898</v>
      </c>
      <c r="M602" s="2" t="s">
        <v>32</v>
      </c>
      <c r="N602" s="2" t="s">
        <v>33</v>
      </c>
      <c r="O602" s="20" t="s">
        <v>3357</v>
      </c>
      <c r="P602" s="16" t="s">
        <v>4291</v>
      </c>
      <c r="S602" s="15">
        <v>1200</v>
      </c>
      <c r="Y602" s="2">
        <f t="shared" si="31"/>
        <v>2017</v>
      </c>
      <c r="Z602" s="6">
        <f t="shared" si="32"/>
        <v>43263</v>
      </c>
      <c r="AA602" s="2">
        <f t="shared" si="33"/>
        <v>2018</v>
      </c>
    </row>
    <row r="603" spans="1:27" s="53" customFormat="1" x14ac:dyDescent="0.35">
      <c r="A603" s="52">
        <v>42887</v>
      </c>
      <c r="B603" s="53" t="s">
        <v>4292</v>
      </c>
      <c r="C603" s="54" t="s">
        <v>582</v>
      </c>
      <c r="D603" s="53" t="s">
        <v>583</v>
      </c>
      <c r="E603" s="53" t="s">
        <v>540</v>
      </c>
      <c r="F603" s="53">
        <v>68</v>
      </c>
      <c r="G603" s="53" t="s">
        <v>843</v>
      </c>
      <c r="H603" s="55">
        <v>22430200</v>
      </c>
      <c r="I603" s="55">
        <v>21240943</v>
      </c>
      <c r="J603" s="56">
        <v>42867</v>
      </c>
      <c r="K603" s="56">
        <v>42879</v>
      </c>
      <c r="L603" s="53" t="s">
        <v>584</v>
      </c>
      <c r="M603" s="53" t="s">
        <v>51</v>
      </c>
      <c r="N603" s="53" t="s">
        <v>33</v>
      </c>
      <c r="O603" s="53" t="s">
        <v>34</v>
      </c>
      <c r="P603" s="57" t="s">
        <v>585</v>
      </c>
      <c r="Q603" s="58" t="s">
        <v>4293</v>
      </c>
      <c r="R603" s="53" t="s">
        <v>44</v>
      </c>
      <c r="S603" s="59">
        <v>3170.25</v>
      </c>
      <c r="T603" s="53">
        <v>0</v>
      </c>
      <c r="U603" s="53" t="s">
        <v>3654</v>
      </c>
      <c r="V603" s="53" t="s">
        <v>4294</v>
      </c>
      <c r="W603" s="53" t="s">
        <v>295</v>
      </c>
      <c r="Y603" s="53">
        <f t="shared" si="31"/>
        <v>2017</v>
      </c>
      <c r="Z603" s="56">
        <f t="shared" si="32"/>
        <v>43244</v>
      </c>
      <c r="AA603" s="53">
        <f t="shared" si="33"/>
        <v>2018</v>
      </c>
    </row>
    <row r="604" spans="1:27" s="53" customFormat="1" x14ac:dyDescent="0.35">
      <c r="A604" s="52">
        <v>42887</v>
      </c>
      <c r="B604" s="53" t="s">
        <v>4295</v>
      </c>
      <c r="C604" s="54" t="s">
        <v>4296</v>
      </c>
      <c r="D604" s="53" t="s">
        <v>4297</v>
      </c>
      <c r="E604" s="53" t="s">
        <v>4298</v>
      </c>
      <c r="F604" s="53">
        <v>29</v>
      </c>
      <c r="G604" s="53" t="s">
        <v>4299</v>
      </c>
      <c r="H604" s="60" t="s">
        <v>4300</v>
      </c>
      <c r="I604" s="55"/>
      <c r="J604" s="56">
        <v>42884</v>
      </c>
      <c r="K604" s="56">
        <v>42894</v>
      </c>
      <c r="L604" s="53" t="s">
        <v>4301</v>
      </c>
      <c r="M604" s="53" t="s">
        <v>32</v>
      </c>
      <c r="N604" s="53" t="s">
        <v>33</v>
      </c>
      <c r="O604" s="53" t="s">
        <v>34</v>
      </c>
      <c r="P604" s="57" t="s">
        <v>4302</v>
      </c>
      <c r="Q604" s="58" t="s">
        <v>4303</v>
      </c>
      <c r="R604" s="53" t="s">
        <v>4304</v>
      </c>
      <c r="S604" s="59">
        <v>1000</v>
      </c>
      <c r="T604" s="53">
        <v>0</v>
      </c>
      <c r="U604" s="53" t="s">
        <v>4305</v>
      </c>
      <c r="V604" s="53" t="s">
        <v>4306</v>
      </c>
      <c r="W604" s="53" t="s">
        <v>871</v>
      </c>
      <c r="Y604" s="53">
        <f t="shared" si="31"/>
        <v>2017</v>
      </c>
      <c r="Z604" s="56">
        <f t="shared" si="32"/>
        <v>43259</v>
      </c>
      <c r="AA604" s="53">
        <f t="shared" si="33"/>
        <v>2018</v>
      </c>
    </row>
    <row r="605" spans="1:27" s="53" customFormat="1" x14ac:dyDescent="0.35">
      <c r="A605" s="52">
        <v>42887</v>
      </c>
      <c r="B605" s="53" t="s">
        <v>4307</v>
      </c>
      <c r="C605" s="61" t="s">
        <v>2403</v>
      </c>
      <c r="D605" s="61" t="s">
        <v>3096</v>
      </c>
      <c r="E605" s="61" t="s">
        <v>4308</v>
      </c>
      <c r="G605" s="61" t="s">
        <v>857</v>
      </c>
      <c r="H605" s="61">
        <v>79155730</v>
      </c>
      <c r="I605" s="55"/>
      <c r="J605" s="62">
        <v>42887</v>
      </c>
      <c r="K605" s="62">
        <v>42895</v>
      </c>
      <c r="L605" s="63"/>
      <c r="M605" s="53" t="s">
        <v>32</v>
      </c>
      <c r="N605" s="53" t="s">
        <v>33</v>
      </c>
      <c r="O605" s="53" t="s">
        <v>34</v>
      </c>
      <c r="P605" s="63" t="s">
        <v>4309</v>
      </c>
      <c r="Q605" s="58"/>
      <c r="S605" s="59">
        <v>2700</v>
      </c>
      <c r="Y605" s="53">
        <f t="shared" si="31"/>
        <v>2017</v>
      </c>
      <c r="Z605" s="56">
        <f t="shared" si="32"/>
        <v>43260</v>
      </c>
      <c r="AA605" s="53">
        <f t="shared" si="33"/>
        <v>2018</v>
      </c>
    </row>
    <row r="606" spans="1:27" s="53" customFormat="1" x14ac:dyDescent="0.35">
      <c r="A606" s="52">
        <v>42887</v>
      </c>
      <c r="B606" s="53" t="s">
        <v>4310</v>
      </c>
      <c r="C606" s="54" t="s">
        <v>4311</v>
      </c>
      <c r="D606" s="53" t="s">
        <v>4312</v>
      </c>
      <c r="E606" s="53" t="s">
        <v>4313</v>
      </c>
      <c r="H606" s="55">
        <v>74740501</v>
      </c>
      <c r="I606" s="55"/>
      <c r="J606" s="56">
        <v>42881</v>
      </c>
      <c r="K606" s="56">
        <v>42893</v>
      </c>
      <c r="M606" s="53" t="s">
        <v>32</v>
      </c>
      <c r="N606" s="53" t="s">
        <v>33</v>
      </c>
      <c r="O606" s="53" t="s">
        <v>34</v>
      </c>
      <c r="P606" s="57" t="s">
        <v>4314</v>
      </c>
      <c r="Q606" s="58"/>
      <c r="S606" s="59">
        <v>4500</v>
      </c>
      <c r="Y606" s="53">
        <f t="shared" si="31"/>
        <v>2017</v>
      </c>
      <c r="Z606" s="56">
        <f t="shared" si="32"/>
        <v>43258</v>
      </c>
      <c r="AA606" s="53">
        <f t="shared" si="33"/>
        <v>2018</v>
      </c>
    </row>
    <row r="607" spans="1:27" s="53" customFormat="1" x14ac:dyDescent="0.35">
      <c r="A607" s="52">
        <v>42887</v>
      </c>
      <c r="B607" s="53" t="s">
        <v>4315</v>
      </c>
      <c r="C607" s="54">
        <v>28894245</v>
      </c>
      <c r="D607" s="53" t="s">
        <v>4316</v>
      </c>
      <c r="E607" s="53" t="s">
        <v>4317</v>
      </c>
      <c r="H607" s="55">
        <v>70658030</v>
      </c>
      <c r="I607" s="55"/>
      <c r="J607" s="56">
        <v>42887</v>
      </c>
      <c r="K607" s="56">
        <v>42895</v>
      </c>
      <c r="M607" s="53" t="s">
        <v>32</v>
      </c>
      <c r="N607" s="53" t="s">
        <v>33</v>
      </c>
      <c r="O607" s="53" t="s">
        <v>34</v>
      </c>
      <c r="P607" s="57" t="s">
        <v>4318</v>
      </c>
      <c r="Q607" s="58"/>
      <c r="S607" s="59">
        <v>2000</v>
      </c>
      <c r="Y607" s="53">
        <f t="shared" si="31"/>
        <v>2017</v>
      </c>
      <c r="Z607" s="56">
        <f t="shared" si="32"/>
        <v>43260</v>
      </c>
      <c r="AA607" s="53">
        <f t="shared" si="33"/>
        <v>2018</v>
      </c>
    </row>
    <row r="608" spans="1:27" s="65" customFormat="1" x14ac:dyDescent="0.35">
      <c r="A608" s="64">
        <v>42888</v>
      </c>
      <c r="B608" s="65" t="s">
        <v>4319</v>
      </c>
      <c r="C608" s="66" t="s">
        <v>1847</v>
      </c>
      <c r="D608" s="65" t="s">
        <v>4320</v>
      </c>
      <c r="E608" s="65" t="s">
        <v>4321</v>
      </c>
      <c r="H608" s="67">
        <v>74359693</v>
      </c>
      <c r="I608" s="67"/>
      <c r="J608" s="68">
        <v>42892</v>
      </c>
      <c r="K608" s="68">
        <v>42902</v>
      </c>
      <c r="M608" s="65" t="s">
        <v>32</v>
      </c>
      <c r="N608" s="65" t="s">
        <v>33</v>
      </c>
      <c r="O608" s="65" t="s">
        <v>34</v>
      </c>
      <c r="P608" s="69" t="s">
        <v>4322</v>
      </c>
      <c r="Q608" s="70"/>
      <c r="S608" s="71">
        <v>20000</v>
      </c>
      <c r="Y608" s="65">
        <f t="shared" si="31"/>
        <v>2017</v>
      </c>
      <c r="Z608" s="68">
        <f t="shared" si="32"/>
        <v>43267</v>
      </c>
      <c r="AA608" s="65">
        <f t="shared" si="33"/>
        <v>2018</v>
      </c>
    </row>
    <row r="609" spans="1:27" s="65" customFormat="1" x14ac:dyDescent="0.35">
      <c r="A609" s="64">
        <v>42888</v>
      </c>
      <c r="B609" s="65" t="s">
        <v>4323</v>
      </c>
      <c r="C609" s="66" t="s">
        <v>4324</v>
      </c>
      <c r="D609" s="65" t="s">
        <v>4325</v>
      </c>
      <c r="E609" s="65" t="s">
        <v>4326</v>
      </c>
      <c r="H609" s="67">
        <v>77232018</v>
      </c>
      <c r="I609" s="67"/>
      <c r="J609" s="68">
        <v>42888</v>
      </c>
      <c r="K609" s="68">
        <v>42900</v>
      </c>
      <c r="M609" s="65" t="s">
        <v>32</v>
      </c>
      <c r="N609" s="65" t="s">
        <v>33</v>
      </c>
      <c r="O609" s="65" t="s">
        <v>34</v>
      </c>
      <c r="P609" s="69" t="s">
        <v>4327</v>
      </c>
      <c r="Q609" s="70"/>
      <c r="S609" s="71">
        <v>1000</v>
      </c>
      <c r="Y609" s="65">
        <f t="shared" si="31"/>
        <v>2017</v>
      </c>
      <c r="Z609" s="68">
        <f t="shared" si="32"/>
        <v>43265</v>
      </c>
      <c r="AA609" s="65">
        <f t="shared" si="33"/>
        <v>2018</v>
      </c>
    </row>
    <row r="610" spans="1:27" s="65" customFormat="1" x14ac:dyDescent="0.35">
      <c r="A610" s="64">
        <v>42888</v>
      </c>
      <c r="B610" s="65" t="s">
        <v>4328</v>
      </c>
      <c r="C610" s="66" t="s">
        <v>4329</v>
      </c>
      <c r="D610" s="65" t="s">
        <v>4330</v>
      </c>
      <c r="E610" s="65" t="s">
        <v>58</v>
      </c>
      <c r="H610" s="67">
        <v>73041668</v>
      </c>
      <c r="I610" s="67"/>
      <c r="J610" s="68">
        <v>42887</v>
      </c>
      <c r="K610" s="68">
        <v>42895</v>
      </c>
      <c r="M610" s="65" t="s">
        <v>32</v>
      </c>
      <c r="N610" s="65" t="s">
        <v>33</v>
      </c>
      <c r="O610" s="65" t="s">
        <v>34</v>
      </c>
      <c r="P610" s="69" t="s">
        <v>4331</v>
      </c>
      <c r="Q610" s="70"/>
      <c r="S610" s="71">
        <v>1000</v>
      </c>
      <c r="Y610" s="65">
        <f t="shared" si="31"/>
        <v>2017</v>
      </c>
      <c r="Z610" s="68">
        <f t="shared" si="32"/>
        <v>43260</v>
      </c>
      <c r="AA610" s="65">
        <f t="shared" si="33"/>
        <v>2018</v>
      </c>
    </row>
    <row r="611" spans="1:27" s="65" customFormat="1" x14ac:dyDescent="0.35">
      <c r="A611" s="64">
        <v>42888</v>
      </c>
      <c r="B611" s="65" t="s">
        <v>4332</v>
      </c>
      <c r="C611" s="66" t="s">
        <v>4333</v>
      </c>
      <c r="D611" s="65" t="s">
        <v>4334</v>
      </c>
      <c r="E611" s="65" t="s">
        <v>4335</v>
      </c>
      <c r="H611" s="67">
        <v>71037358</v>
      </c>
      <c r="I611" s="67"/>
      <c r="J611" s="68">
        <v>42888</v>
      </c>
      <c r="K611" s="68">
        <v>42900</v>
      </c>
      <c r="M611" s="65" t="s">
        <v>32</v>
      </c>
      <c r="N611" s="65" t="s">
        <v>33</v>
      </c>
      <c r="O611" s="65" t="s">
        <v>34</v>
      </c>
      <c r="P611" s="69" t="s">
        <v>4336</v>
      </c>
      <c r="Q611" s="70"/>
      <c r="S611" s="71">
        <v>1000</v>
      </c>
      <c r="Y611" s="65">
        <f t="shared" si="31"/>
        <v>2017</v>
      </c>
      <c r="Z611" s="68">
        <f t="shared" si="32"/>
        <v>43265</v>
      </c>
      <c r="AA611" s="65">
        <f t="shared" si="33"/>
        <v>2018</v>
      </c>
    </row>
    <row r="612" spans="1:27" s="65" customFormat="1" x14ac:dyDescent="0.35">
      <c r="A612" s="64">
        <v>42888</v>
      </c>
      <c r="B612" s="65" t="s">
        <v>4337</v>
      </c>
      <c r="C612" s="66" t="s">
        <v>4338</v>
      </c>
      <c r="D612" s="65" t="s">
        <v>4339</v>
      </c>
      <c r="E612" s="65" t="s">
        <v>4340</v>
      </c>
      <c r="H612" s="67">
        <v>70433029</v>
      </c>
      <c r="I612" s="67"/>
      <c r="J612" s="68">
        <v>42887</v>
      </c>
      <c r="K612" s="68">
        <v>42895</v>
      </c>
      <c r="M612" s="65" t="s">
        <v>32</v>
      </c>
      <c r="N612" s="65" t="s">
        <v>33</v>
      </c>
      <c r="O612" s="65" t="s">
        <v>34</v>
      </c>
      <c r="P612" s="69" t="s">
        <v>4341</v>
      </c>
      <c r="Q612" s="70"/>
      <c r="S612" s="71">
        <v>1000</v>
      </c>
      <c r="Y612" s="65">
        <f t="shared" si="31"/>
        <v>2017</v>
      </c>
      <c r="Z612" s="68">
        <f t="shared" si="32"/>
        <v>43260</v>
      </c>
      <c r="AA612" s="65">
        <f t="shared" si="33"/>
        <v>2018</v>
      </c>
    </row>
    <row r="613" spans="1:27" s="65" customFormat="1" x14ac:dyDescent="0.35">
      <c r="A613" s="64">
        <v>42888</v>
      </c>
      <c r="B613" s="65" t="s">
        <v>4342</v>
      </c>
      <c r="C613" s="66" t="s">
        <v>4343</v>
      </c>
      <c r="D613" s="65" t="s">
        <v>4344</v>
      </c>
      <c r="E613" s="65" t="s">
        <v>4345</v>
      </c>
      <c r="H613" s="67">
        <v>74560315</v>
      </c>
      <c r="I613" s="67"/>
      <c r="J613" s="68">
        <v>42887</v>
      </c>
      <c r="K613" s="68">
        <v>42895</v>
      </c>
      <c r="M613" s="65" t="s">
        <v>32</v>
      </c>
      <c r="N613" s="65" t="s">
        <v>33</v>
      </c>
      <c r="O613" s="65" t="s">
        <v>34</v>
      </c>
      <c r="P613" s="69" t="s">
        <v>4346</v>
      </c>
      <c r="Q613" s="70"/>
      <c r="S613" s="71">
        <v>2500</v>
      </c>
      <c r="Y613" s="65">
        <f t="shared" si="31"/>
        <v>2017</v>
      </c>
      <c r="Z613" s="68">
        <f t="shared" si="32"/>
        <v>43260</v>
      </c>
      <c r="AA613" s="65">
        <f t="shared" si="33"/>
        <v>2018</v>
      </c>
    </row>
    <row r="614" spans="1:27" s="65" customFormat="1" x14ac:dyDescent="0.35">
      <c r="A614" s="64">
        <v>42858.464826388888</v>
      </c>
      <c r="B614" s="65" t="s">
        <v>4347</v>
      </c>
      <c r="C614" s="66" t="s">
        <v>1450</v>
      </c>
      <c r="D614" s="65" t="s">
        <v>1451</v>
      </c>
      <c r="E614" s="65" t="s">
        <v>1443</v>
      </c>
      <c r="F614" s="65">
        <v>25</v>
      </c>
      <c r="G614" s="65" t="s">
        <v>110</v>
      </c>
      <c r="H614" s="67">
        <v>76624694</v>
      </c>
      <c r="I614" s="67">
        <v>75012509</v>
      </c>
      <c r="J614" s="68">
        <v>42858</v>
      </c>
      <c r="K614" s="68">
        <v>42870</v>
      </c>
      <c r="L614" s="65" t="s">
        <v>1452</v>
      </c>
      <c r="M614" s="65" t="s">
        <v>498</v>
      </c>
      <c r="N614" s="65" t="s">
        <v>33</v>
      </c>
      <c r="O614" s="72" t="s">
        <v>34</v>
      </c>
      <c r="P614" s="65" t="s">
        <v>1453</v>
      </c>
      <c r="Q614" s="70" t="s">
        <v>1454</v>
      </c>
      <c r="R614" s="65" t="s">
        <v>44</v>
      </c>
      <c r="S614" s="71">
        <v>1500</v>
      </c>
      <c r="T614" s="65">
        <v>0</v>
      </c>
      <c r="U614" s="65" t="s">
        <v>1455</v>
      </c>
      <c r="V614" s="65" t="s">
        <v>1456</v>
      </c>
      <c r="W614" s="65" t="s">
        <v>1186</v>
      </c>
      <c r="X614" s="65" t="s">
        <v>170</v>
      </c>
      <c r="Y614" s="65">
        <f>YEAR(A614)</f>
        <v>2017</v>
      </c>
      <c r="Z614" s="68">
        <f>K614+365</f>
        <v>43235</v>
      </c>
      <c r="AA614" s="65">
        <f>YEAR(Z614)</f>
        <v>2018</v>
      </c>
    </row>
    <row r="615" spans="1:27" s="65" customFormat="1" x14ac:dyDescent="0.35">
      <c r="A615" s="64">
        <v>42888</v>
      </c>
      <c r="B615" s="65" t="s">
        <v>4348</v>
      </c>
      <c r="C615" s="66" t="s">
        <v>4349</v>
      </c>
      <c r="D615" s="65" t="s">
        <v>4350</v>
      </c>
      <c r="E615" s="65" t="s">
        <v>4351</v>
      </c>
      <c r="F615" s="65">
        <v>33</v>
      </c>
      <c r="G615" s="65" t="s">
        <v>4352</v>
      </c>
      <c r="H615" s="67">
        <v>77455197</v>
      </c>
      <c r="I615" s="67"/>
      <c r="J615" s="68">
        <v>42888</v>
      </c>
      <c r="K615" s="68">
        <v>42900</v>
      </c>
      <c r="L615" s="65" t="s">
        <v>4353</v>
      </c>
      <c r="M615" s="65" t="s">
        <v>32</v>
      </c>
      <c r="N615" s="65" t="s">
        <v>33</v>
      </c>
      <c r="O615" s="72" t="s">
        <v>34</v>
      </c>
      <c r="P615" s="69" t="s">
        <v>4354</v>
      </c>
      <c r="Q615" s="70" t="s">
        <v>4355</v>
      </c>
      <c r="R615" s="65" t="s">
        <v>4356</v>
      </c>
      <c r="S615" s="71">
        <v>5000</v>
      </c>
      <c r="T615" s="65" t="s">
        <v>4357</v>
      </c>
      <c r="U615" s="65" t="s">
        <v>4358</v>
      </c>
      <c r="V615" s="65" t="s">
        <v>4359</v>
      </c>
      <c r="W615" s="65" t="s">
        <v>1186</v>
      </c>
      <c r="Y615" s="65">
        <f>YEAR(A615)</f>
        <v>2017</v>
      </c>
      <c r="Z615" s="68">
        <f>K615+365</f>
        <v>43265</v>
      </c>
      <c r="AA615" s="65">
        <f>YEAR(Z615)</f>
        <v>2018</v>
      </c>
    </row>
    <row r="616" spans="1:27" s="74" customFormat="1" x14ac:dyDescent="0.35">
      <c r="A616" s="73">
        <v>42888</v>
      </c>
      <c r="B616" s="74" t="s">
        <v>4360</v>
      </c>
      <c r="C616" s="75" t="s">
        <v>3295</v>
      </c>
      <c r="D616" s="74" t="s">
        <v>4140</v>
      </c>
      <c r="E616" s="74" t="s">
        <v>4361</v>
      </c>
      <c r="H616" s="76">
        <v>76993756</v>
      </c>
      <c r="I616" s="76"/>
      <c r="J616" s="77">
        <v>42892</v>
      </c>
      <c r="K616" s="77">
        <v>42902</v>
      </c>
      <c r="M616" s="74" t="s">
        <v>32</v>
      </c>
      <c r="N616" s="74" t="s">
        <v>33</v>
      </c>
      <c r="O616" s="74" t="s">
        <v>34</v>
      </c>
      <c r="P616" s="78" t="s">
        <v>4362</v>
      </c>
      <c r="Q616" s="79"/>
      <c r="S616" s="80">
        <v>1000</v>
      </c>
      <c r="Y616" s="74">
        <f t="shared" ref="Y616:Y638" si="34">YEAR(A616)</f>
        <v>2017</v>
      </c>
      <c r="Z616" s="77">
        <f t="shared" ref="Z616:Z626" si="35">K616+365</f>
        <v>43267</v>
      </c>
      <c r="AA616" s="74">
        <f t="shared" ref="AA616:AA638" si="36">YEAR(Z616)</f>
        <v>2018</v>
      </c>
    </row>
    <row r="617" spans="1:27" s="74" customFormat="1" x14ac:dyDescent="0.35">
      <c r="A617" s="73">
        <v>42893</v>
      </c>
      <c r="B617" s="74" t="s">
        <v>4363</v>
      </c>
      <c r="C617" s="75" t="s">
        <v>1301</v>
      </c>
      <c r="D617" s="74" t="s">
        <v>1302</v>
      </c>
      <c r="E617" s="74" t="s">
        <v>1303</v>
      </c>
      <c r="F617" s="74">
        <v>25</v>
      </c>
      <c r="G617" s="74" t="s">
        <v>110</v>
      </c>
      <c r="H617" s="76">
        <v>70519585</v>
      </c>
      <c r="I617" s="76">
        <v>0</v>
      </c>
      <c r="J617" s="77">
        <v>42877</v>
      </c>
      <c r="K617" s="77">
        <v>42887</v>
      </c>
      <c r="L617" s="74" t="s">
        <v>1304</v>
      </c>
      <c r="M617" s="74" t="s">
        <v>512</v>
      </c>
      <c r="N617" s="74" t="s">
        <v>33</v>
      </c>
      <c r="O617" s="81" t="s">
        <v>34</v>
      </c>
      <c r="P617" s="74" t="s">
        <v>1305</v>
      </c>
      <c r="Q617" s="79" t="s">
        <v>1306</v>
      </c>
      <c r="R617" s="74" t="s">
        <v>44</v>
      </c>
      <c r="S617" s="80">
        <v>2000</v>
      </c>
      <c r="U617" s="74" t="s">
        <v>1307</v>
      </c>
      <c r="V617" s="74" t="s">
        <v>1308</v>
      </c>
      <c r="W617" s="74" t="s">
        <v>65</v>
      </c>
      <c r="X617" s="74" t="s">
        <v>170</v>
      </c>
      <c r="Y617" s="74">
        <f t="shared" si="34"/>
        <v>2017</v>
      </c>
      <c r="Z617" s="77">
        <f t="shared" si="35"/>
        <v>43252</v>
      </c>
      <c r="AA617" s="74">
        <f t="shared" si="36"/>
        <v>2018</v>
      </c>
    </row>
    <row r="618" spans="1:27" s="74" customFormat="1" x14ac:dyDescent="0.35">
      <c r="A618" s="73">
        <v>42893</v>
      </c>
      <c r="B618" s="74" t="s">
        <v>4364</v>
      </c>
      <c r="C618" s="75">
        <v>9310263</v>
      </c>
      <c r="D618" s="74" t="s">
        <v>4365</v>
      </c>
      <c r="E618" s="74" t="s">
        <v>4366</v>
      </c>
      <c r="F618" s="74">
        <v>49</v>
      </c>
      <c r="H618" s="82" t="s">
        <v>4367</v>
      </c>
      <c r="I618" s="76"/>
      <c r="J618" s="77">
        <v>42887</v>
      </c>
      <c r="K618" s="77">
        <v>42895</v>
      </c>
      <c r="L618" s="77" t="s">
        <v>4368</v>
      </c>
      <c r="N618" s="74" t="s">
        <v>147</v>
      </c>
      <c r="O618" s="74" t="s">
        <v>148</v>
      </c>
      <c r="P618" s="74" t="s">
        <v>4369</v>
      </c>
      <c r="Q618" s="79"/>
      <c r="S618" s="80">
        <v>10000</v>
      </c>
      <c r="U618" s="75">
        <v>71441620</v>
      </c>
      <c r="V618" s="74" t="s">
        <v>4370</v>
      </c>
      <c r="W618" s="74" t="s">
        <v>987</v>
      </c>
      <c r="Y618" s="74">
        <f t="shared" si="34"/>
        <v>2017</v>
      </c>
      <c r="Z618" s="77">
        <f t="shared" si="35"/>
        <v>43260</v>
      </c>
      <c r="AA618" s="74">
        <f t="shared" si="36"/>
        <v>2018</v>
      </c>
    </row>
    <row r="619" spans="1:27" s="74" customFormat="1" x14ac:dyDescent="0.35">
      <c r="A619" s="73">
        <v>42893</v>
      </c>
      <c r="B619" s="74" t="s">
        <v>4371</v>
      </c>
      <c r="C619" s="75" t="s">
        <v>4372</v>
      </c>
      <c r="D619" s="74" t="s">
        <v>4373</v>
      </c>
      <c r="E619" s="74" t="s">
        <v>4374</v>
      </c>
      <c r="F619" s="74">
        <v>49</v>
      </c>
      <c r="H619" s="82" t="s">
        <v>4375</v>
      </c>
      <c r="I619" s="76" t="s">
        <v>4376</v>
      </c>
      <c r="J619" s="77">
        <v>42888</v>
      </c>
      <c r="K619" s="77">
        <v>42900</v>
      </c>
      <c r="L619" s="74" t="s">
        <v>4377</v>
      </c>
      <c r="M619" s="74" t="s">
        <v>2307</v>
      </c>
      <c r="N619" s="74" t="s">
        <v>33</v>
      </c>
      <c r="O619" s="81" t="s">
        <v>34</v>
      </c>
      <c r="P619" s="78" t="s">
        <v>4378</v>
      </c>
      <c r="Q619" s="79"/>
      <c r="R619" s="74" t="s">
        <v>4379</v>
      </c>
      <c r="S619" s="80">
        <v>4500</v>
      </c>
      <c r="T619" s="74" t="s">
        <v>37</v>
      </c>
      <c r="U619" s="74" t="s">
        <v>4380</v>
      </c>
      <c r="V619" s="74" t="s">
        <v>4381</v>
      </c>
      <c r="Y619" s="74">
        <f t="shared" si="34"/>
        <v>2017</v>
      </c>
      <c r="Z619" s="77">
        <f t="shared" si="35"/>
        <v>43265</v>
      </c>
      <c r="AA619" s="74">
        <f t="shared" si="36"/>
        <v>2018</v>
      </c>
    </row>
    <row r="620" spans="1:27" s="74" customFormat="1" x14ac:dyDescent="0.35">
      <c r="A620" s="73">
        <v>42893</v>
      </c>
      <c r="B620" s="74" t="s">
        <v>4382</v>
      </c>
      <c r="C620" s="75" t="s">
        <v>4383</v>
      </c>
      <c r="D620" s="74" t="s">
        <v>4384</v>
      </c>
      <c r="E620" s="74" t="s">
        <v>4385</v>
      </c>
      <c r="F620" s="74">
        <v>25</v>
      </c>
      <c r="G620" s="74" t="s">
        <v>70</v>
      </c>
      <c r="H620" s="76">
        <v>61727985</v>
      </c>
      <c r="I620" s="76"/>
      <c r="J620" s="77">
        <v>42892</v>
      </c>
      <c r="K620" s="77">
        <v>42901</v>
      </c>
      <c r="L620" s="74" t="s">
        <v>4386</v>
      </c>
      <c r="M620" s="74" t="s">
        <v>51</v>
      </c>
      <c r="N620" s="74" t="s">
        <v>33</v>
      </c>
      <c r="O620" s="81" t="s">
        <v>34</v>
      </c>
      <c r="P620" s="74" t="s">
        <v>4387</v>
      </c>
      <c r="Q620" s="79" t="s">
        <v>4388</v>
      </c>
      <c r="R620" s="74" t="s">
        <v>4389</v>
      </c>
      <c r="S620" s="80">
        <v>10000</v>
      </c>
      <c r="Y620" s="74">
        <f t="shared" si="34"/>
        <v>2017</v>
      </c>
      <c r="Z620" s="77">
        <f t="shared" si="35"/>
        <v>43266</v>
      </c>
      <c r="AA620" s="74">
        <f t="shared" si="36"/>
        <v>2018</v>
      </c>
    </row>
    <row r="621" spans="1:27" s="74" customFormat="1" x14ac:dyDescent="0.35">
      <c r="A621" s="83">
        <v>42893</v>
      </c>
      <c r="B621" s="74" t="s">
        <v>4390</v>
      </c>
      <c r="C621" s="75" t="s">
        <v>4349</v>
      </c>
      <c r="D621" s="74" t="s">
        <v>4350</v>
      </c>
      <c r="E621" s="74" t="s">
        <v>4351</v>
      </c>
      <c r="F621" s="74">
        <v>33</v>
      </c>
      <c r="G621" s="74" t="s">
        <v>4352</v>
      </c>
      <c r="H621" s="76">
        <v>77455197</v>
      </c>
      <c r="I621" s="76"/>
      <c r="J621" s="77">
        <v>42891</v>
      </c>
      <c r="K621" s="77">
        <v>42900</v>
      </c>
      <c r="L621" s="74" t="s">
        <v>4353</v>
      </c>
      <c r="M621" s="74" t="s">
        <v>32</v>
      </c>
      <c r="N621" s="74" t="s">
        <v>33</v>
      </c>
      <c r="O621" s="81" t="s">
        <v>34</v>
      </c>
      <c r="P621" s="74" t="s">
        <v>4354</v>
      </c>
      <c r="Q621" s="79" t="s">
        <v>4355</v>
      </c>
      <c r="R621" s="74" t="s">
        <v>4220</v>
      </c>
      <c r="S621" s="80">
        <v>1500</v>
      </c>
      <c r="U621" s="74" t="s">
        <v>4358</v>
      </c>
      <c r="V621" s="74" t="s">
        <v>4359</v>
      </c>
      <c r="W621" s="74" t="s">
        <v>1186</v>
      </c>
      <c r="Y621" s="74">
        <f t="shared" si="34"/>
        <v>2017</v>
      </c>
      <c r="Z621" s="77">
        <f t="shared" si="35"/>
        <v>43265</v>
      </c>
      <c r="AA621" s="74">
        <f t="shared" si="36"/>
        <v>2018</v>
      </c>
    </row>
    <row r="622" spans="1:27" s="74" customFormat="1" x14ac:dyDescent="0.35">
      <c r="A622" s="73">
        <v>42893</v>
      </c>
      <c r="B622" s="74" t="s">
        <v>4391</v>
      </c>
      <c r="C622" s="75" t="s">
        <v>3687</v>
      </c>
      <c r="D622" s="74" t="s">
        <v>4392</v>
      </c>
      <c r="E622" s="74" t="s">
        <v>4393</v>
      </c>
      <c r="H622" s="76">
        <v>78315095</v>
      </c>
      <c r="I622" s="76"/>
      <c r="J622" s="77">
        <v>42893</v>
      </c>
      <c r="K622" s="77">
        <v>42902</v>
      </c>
      <c r="N622" s="74" t="s">
        <v>33</v>
      </c>
      <c r="O622" s="81" t="s">
        <v>34</v>
      </c>
      <c r="P622" s="74" t="s">
        <v>4394</v>
      </c>
      <c r="Q622" s="79"/>
      <c r="S622" s="80">
        <v>1500</v>
      </c>
      <c r="Y622" s="74">
        <f t="shared" si="34"/>
        <v>2017</v>
      </c>
      <c r="Z622" s="77">
        <f t="shared" si="35"/>
        <v>43267</v>
      </c>
      <c r="AA622" s="74">
        <f t="shared" si="36"/>
        <v>2018</v>
      </c>
    </row>
    <row r="623" spans="1:27" s="74" customFormat="1" x14ac:dyDescent="0.35">
      <c r="A623" s="73">
        <v>42893</v>
      </c>
      <c r="B623" s="74" t="s">
        <v>4395</v>
      </c>
      <c r="C623" s="75" t="s">
        <v>4396</v>
      </c>
      <c r="D623" s="74" t="s">
        <v>4397</v>
      </c>
      <c r="E623" s="74" t="s">
        <v>4398</v>
      </c>
      <c r="F623" s="74">
        <v>40</v>
      </c>
      <c r="G623" s="74" t="s">
        <v>70</v>
      </c>
      <c r="H623" s="76">
        <v>22091505</v>
      </c>
      <c r="I623" s="76">
        <v>78639744</v>
      </c>
      <c r="J623" s="77">
        <v>42891</v>
      </c>
      <c r="K623" s="77">
        <v>42900</v>
      </c>
      <c r="L623" s="74" t="s">
        <v>4399</v>
      </c>
      <c r="M623" s="74" t="s">
        <v>32</v>
      </c>
      <c r="N623" s="74" t="s">
        <v>33</v>
      </c>
      <c r="O623" s="81" t="s">
        <v>34</v>
      </c>
      <c r="P623" s="74" t="s">
        <v>4400</v>
      </c>
      <c r="Q623" s="79">
        <v>7162509761014</v>
      </c>
      <c r="S623" s="80">
        <v>2000</v>
      </c>
      <c r="U623" s="74" t="s">
        <v>4401</v>
      </c>
      <c r="V623" s="74" t="s">
        <v>4402</v>
      </c>
      <c r="W623" s="74" t="s">
        <v>65</v>
      </c>
      <c r="Y623" s="74">
        <f t="shared" si="34"/>
        <v>2017</v>
      </c>
      <c r="Z623" s="77">
        <f t="shared" si="35"/>
        <v>43265</v>
      </c>
      <c r="AA623" s="74">
        <f t="shared" si="36"/>
        <v>2018</v>
      </c>
    </row>
    <row r="624" spans="1:27" s="74" customFormat="1" x14ac:dyDescent="0.35">
      <c r="A624" s="73">
        <v>42893</v>
      </c>
      <c r="B624" s="74" t="s">
        <v>4403</v>
      </c>
      <c r="C624" s="76" t="s">
        <v>4404</v>
      </c>
      <c r="D624" s="74" t="s">
        <v>4405</v>
      </c>
      <c r="E624" s="74" t="s">
        <v>4406</v>
      </c>
      <c r="F624" s="74">
        <v>23</v>
      </c>
      <c r="G624" s="74" t="s">
        <v>110</v>
      </c>
      <c r="H624" s="76">
        <v>76774110</v>
      </c>
      <c r="I624" s="76"/>
      <c r="J624" s="77">
        <v>42893</v>
      </c>
      <c r="K624" s="77">
        <v>42902</v>
      </c>
      <c r="L624" s="74" t="s">
        <v>4407</v>
      </c>
      <c r="M624" s="74" t="s">
        <v>1799</v>
      </c>
      <c r="N624" s="74" t="s">
        <v>33</v>
      </c>
      <c r="O624" s="81" t="s">
        <v>34</v>
      </c>
      <c r="P624" s="74" t="s">
        <v>4408</v>
      </c>
      <c r="Q624" s="84" t="s">
        <v>4409</v>
      </c>
      <c r="R624" s="74" t="s">
        <v>4207</v>
      </c>
      <c r="S624" s="80">
        <v>1500</v>
      </c>
      <c r="U624" s="74" t="s">
        <v>4410</v>
      </c>
      <c r="V624" s="74" t="s">
        <v>4411</v>
      </c>
      <c r="W624" s="74" t="s">
        <v>263</v>
      </c>
      <c r="Y624" s="74">
        <f t="shared" si="34"/>
        <v>2017</v>
      </c>
      <c r="Z624" s="77">
        <f t="shared" si="35"/>
        <v>43267</v>
      </c>
      <c r="AA624" s="74">
        <f t="shared" si="36"/>
        <v>2018</v>
      </c>
    </row>
    <row r="625" spans="1:27" s="74" customFormat="1" x14ac:dyDescent="0.35">
      <c r="A625" s="73">
        <v>42893</v>
      </c>
      <c r="B625" s="74" t="s">
        <v>4412</v>
      </c>
      <c r="C625" s="76" t="s">
        <v>4413</v>
      </c>
      <c r="D625" s="74" t="s">
        <v>4414</v>
      </c>
      <c r="E625" s="74" t="s">
        <v>4415</v>
      </c>
      <c r="H625" s="82" t="s">
        <v>4416</v>
      </c>
      <c r="I625" s="76"/>
      <c r="J625" s="77">
        <v>42893</v>
      </c>
      <c r="K625" s="85">
        <v>42902</v>
      </c>
      <c r="M625" s="74" t="s">
        <v>32</v>
      </c>
      <c r="N625" s="74" t="s">
        <v>33</v>
      </c>
      <c r="O625" s="74" t="s">
        <v>34</v>
      </c>
      <c r="P625" s="74" t="s">
        <v>4417</v>
      </c>
      <c r="Q625" s="84"/>
      <c r="R625" s="74" t="s">
        <v>4379</v>
      </c>
      <c r="S625" s="80">
        <v>5000</v>
      </c>
      <c r="Y625" s="74">
        <f t="shared" si="34"/>
        <v>2017</v>
      </c>
      <c r="Z625" s="77">
        <f t="shared" si="35"/>
        <v>43267</v>
      </c>
      <c r="AA625" s="74">
        <f t="shared" si="36"/>
        <v>2018</v>
      </c>
    </row>
    <row r="626" spans="1:27" s="74" customFormat="1" x14ac:dyDescent="0.35">
      <c r="A626" s="73">
        <v>42893</v>
      </c>
      <c r="B626" s="74" t="s">
        <v>4418</v>
      </c>
      <c r="C626" s="74" t="s">
        <v>4419</v>
      </c>
      <c r="D626" s="74" t="s">
        <v>4420</v>
      </c>
      <c r="E626" s="74" t="s">
        <v>4421</v>
      </c>
      <c r="F626" s="74">
        <v>47</v>
      </c>
      <c r="G626" s="74" t="s">
        <v>70</v>
      </c>
      <c r="H626" s="76">
        <v>79899674</v>
      </c>
      <c r="I626" s="76"/>
      <c r="J626" s="77">
        <v>42892</v>
      </c>
      <c r="K626" s="77">
        <v>42901</v>
      </c>
      <c r="L626" s="74" t="s">
        <v>4422</v>
      </c>
      <c r="M626" s="74" t="s">
        <v>51</v>
      </c>
      <c r="N626" s="74" t="s">
        <v>33</v>
      </c>
      <c r="O626" s="81" t="s">
        <v>34</v>
      </c>
      <c r="P626" s="74" t="s">
        <v>4423</v>
      </c>
      <c r="Q626" s="84" t="s">
        <v>4424</v>
      </c>
      <c r="R626" s="74" t="s">
        <v>4389</v>
      </c>
      <c r="S626" s="80">
        <v>10000</v>
      </c>
      <c r="Y626" s="74">
        <f t="shared" si="34"/>
        <v>2017</v>
      </c>
      <c r="Z626" s="77">
        <f t="shared" si="35"/>
        <v>43266</v>
      </c>
      <c r="AA626" s="74">
        <f t="shared" si="36"/>
        <v>2018</v>
      </c>
    </row>
    <row r="627" spans="1:27" s="88" customFormat="1" x14ac:dyDescent="0.35">
      <c r="A627" s="86">
        <v>42887</v>
      </c>
      <c r="B627" s="87" t="s">
        <v>4425</v>
      </c>
      <c r="C627" s="87" t="s">
        <v>4426</v>
      </c>
      <c r="D627" s="88" t="s">
        <v>4427</v>
      </c>
      <c r="E627" s="88" t="s">
        <v>3682</v>
      </c>
      <c r="H627" s="89">
        <v>77492288</v>
      </c>
      <c r="I627" s="89"/>
      <c r="J627" s="90">
        <v>42887</v>
      </c>
      <c r="K627" s="90">
        <v>42895</v>
      </c>
      <c r="M627" s="88" t="s">
        <v>32</v>
      </c>
      <c r="N627" s="88" t="s">
        <v>33</v>
      </c>
      <c r="O627" s="88" t="s">
        <v>34</v>
      </c>
      <c r="P627" s="91" t="s">
        <v>4428</v>
      </c>
      <c r="Q627" s="92"/>
      <c r="S627" s="93">
        <v>1000</v>
      </c>
      <c r="Y627" s="88">
        <f t="shared" si="34"/>
        <v>2017</v>
      </c>
      <c r="Z627" s="90">
        <f>K627+365</f>
        <v>43260</v>
      </c>
      <c r="AA627" s="88">
        <f t="shared" si="36"/>
        <v>2018</v>
      </c>
    </row>
    <row r="628" spans="1:27" s="88" customFormat="1" x14ac:dyDescent="0.35">
      <c r="A628" s="86">
        <v>42888</v>
      </c>
      <c r="B628" s="87" t="s">
        <v>4429</v>
      </c>
      <c r="C628" s="87">
        <v>48822234</v>
      </c>
      <c r="D628" s="88" t="s">
        <v>4430</v>
      </c>
      <c r="E628" s="88" t="s">
        <v>4431</v>
      </c>
      <c r="H628" s="89">
        <v>78578099</v>
      </c>
      <c r="I628" s="89"/>
      <c r="J628" s="90">
        <v>42894</v>
      </c>
      <c r="K628" s="94">
        <v>42905</v>
      </c>
      <c r="P628" s="91" t="s">
        <v>4432</v>
      </c>
      <c r="Q628" s="92"/>
      <c r="S628" s="93">
        <v>1000</v>
      </c>
      <c r="Y628" s="88">
        <f t="shared" si="34"/>
        <v>2017</v>
      </c>
      <c r="Z628" s="90">
        <f t="shared" ref="Z628:Z638" si="37">K628+365</f>
        <v>43270</v>
      </c>
      <c r="AA628" s="88">
        <f t="shared" si="36"/>
        <v>2018</v>
      </c>
    </row>
    <row r="629" spans="1:27" s="88" customFormat="1" x14ac:dyDescent="0.35">
      <c r="A629" s="86">
        <v>42889</v>
      </c>
      <c r="B629" s="87" t="s">
        <v>4433</v>
      </c>
      <c r="C629" s="87" t="s">
        <v>3016</v>
      </c>
      <c r="D629" s="88" t="s">
        <v>4434</v>
      </c>
      <c r="E629" s="88" t="s">
        <v>4435</v>
      </c>
      <c r="H629" s="89">
        <v>73821536</v>
      </c>
      <c r="I629" s="89" t="s">
        <v>4220</v>
      </c>
      <c r="J629" s="90">
        <v>42915</v>
      </c>
      <c r="K629" s="90">
        <v>42893</v>
      </c>
      <c r="M629" s="88" t="s">
        <v>32</v>
      </c>
      <c r="N629" s="88" t="s">
        <v>33</v>
      </c>
      <c r="O629" s="88" t="s">
        <v>34</v>
      </c>
      <c r="P629" s="95" t="s">
        <v>4436</v>
      </c>
      <c r="Q629" s="92" t="s">
        <v>4220</v>
      </c>
      <c r="S629" s="93">
        <v>4500</v>
      </c>
      <c r="Y629" s="88">
        <f t="shared" si="34"/>
        <v>2017</v>
      </c>
      <c r="Z629" s="90">
        <f t="shared" si="37"/>
        <v>43258</v>
      </c>
      <c r="AA629" s="88">
        <f t="shared" si="36"/>
        <v>2018</v>
      </c>
    </row>
    <row r="630" spans="1:27" s="88" customFormat="1" x14ac:dyDescent="0.35">
      <c r="A630" s="86">
        <v>42890</v>
      </c>
      <c r="B630" s="87" t="s">
        <v>4437</v>
      </c>
      <c r="C630" s="87">
        <v>36586212</v>
      </c>
      <c r="D630" s="88" t="s">
        <v>4438</v>
      </c>
      <c r="E630" s="88" t="s">
        <v>4439</v>
      </c>
      <c r="H630" s="89">
        <v>322327048</v>
      </c>
      <c r="I630" s="89"/>
      <c r="J630" s="90">
        <v>42893</v>
      </c>
      <c r="K630" s="90">
        <v>42902</v>
      </c>
      <c r="P630" s="88" t="s">
        <v>4440</v>
      </c>
      <c r="S630" s="93">
        <v>2000</v>
      </c>
      <c r="Y630" s="88">
        <f t="shared" si="34"/>
        <v>2017</v>
      </c>
      <c r="Z630" s="90">
        <f t="shared" si="37"/>
        <v>43267</v>
      </c>
      <c r="AA630" s="88">
        <f t="shared" si="36"/>
        <v>2018</v>
      </c>
    </row>
    <row r="631" spans="1:27" s="88" customFormat="1" x14ac:dyDescent="0.35">
      <c r="A631" s="86">
        <v>42891</v>
      </c>
      <c r="B631" s="87" t="s">
        <v>4441</v>
      </c>
      <c r="C631" s="87" t="s">
        <v>2211</v>
      </c>
      <c r="D631" s="88" t="s">
        <v>4442</v>
      </c>
      <c r="E631" s="88" t="s">
        <v>4443</v>
      </c>
      <c r="H631" s="89">
        <v>74806500</v>
      </c>
      <c r="I631" s="89"/>
      <c r="J631" s="90">
        <v>42894</v>
      </c>
      <c r="K631" s="90">
        <v>42905</v>
      </c>
      <c r="P631" s="88" t="s">
        <v>4444</v>
      </c>
      <c r="Q631" s="92"/>
      <c r="S631" s="93">
        <v>2000</v>
      </c>
      <c r="Y631" s="88">
        <f t="shared" si="34"/>
        <v>2017</v>
      </c>
      <c r="Z631" s="90">
        <f t="shared" si="37"/>
        <v>43270</v>
      </c>
      <c r="AA631" s="88">
        <f t="shared" si="36"/>
        <v>2018</v>
      </c>
    </row>
    <row r="632" spans="1:27" s="88" customFormat="1" x14ac:dyDescent="0.35">
      <c r="A632" s="86">
        <v>42892</v>
      </c>
      <c r="B632" s="87" t="s">
        <v>4445</v>
      </c>
      <c r="C632" s="87" t="s">
        <v>4446</v>
      </c>
      <c r="D632" s="88" t="s">
        <v>4447</v>
      </c>
      <c r="E632" s="88" t="s">
        <v>4448</v>
      </c>
      <c r="H632" s="89">
        <v>377865071</v>
      </c>
      <c r="I632" s="89"/>
      <c r="J632" s="90">
        <v>42893</v>
      </c>
      <c r="K632" s="90">
        <v>42902</v>
      </c>
      <c r="P632" s="88" t="s">
        <v>4449</v>
      </c>
      <c r="Q632" s="92"/>
      <c r="S632" s="93">
        <v>2700</v>
      </c>
      <c r="Y632" s="88">
        <f t="shared" si="34"/>
        <v>2017</v>
      </c>
      <c r="Z632" s="90">
        <f t="shared" si="37"/>
        <v>43267</v>
      </c>
      <c r="AA632" s="88">
        <f t="shared" si="36"/>
        <v>2018</v>
      </c>
    </row>
    <row r="633" spans="1:27" s="88" customFormat="1" x14ac:dyDescent="0.35">
      <c r="A633" s="86">
        <v>42893</v>
      </c>
      <c r="B633" s="87" t="s">
        <v>4450</v>
      </c>
      <c r="C633" s="87" t="s">
        <v>4451</v>
      </c>
      <c r="D633" s="88" t="s">
        <v>4452</v>
      </c>
      <c r="E633" s="88" t="s">
        <v>4453</v>
      </c>
      <c r="H633" s="96" t="s">
        <v>4454</v>
      </c>
      <c r="I633" s="89"/>
      <c r="J633" s="90">
        <v>42892</v>
      </c>
      <c r="K633" s="90">
        <v>42901</v>
      </c>
      <c r="P633" s="88" t="s">
        <v>4455</v>
      </c>
      <c r="Q633" s="92"/>
      <c r="S633" s="93">
        <v>2000</v>
      </c>
      <c r="Y633" s="88">
        <f t="shared" si="34"/>
        <v>2017</v>
      </c>
      <c r="Z633" s="90">
        <f t="shared" si="37"/>
        <v>43266</v>
      </c>
      <c r="AA633" s="88">
        <f t="shared" si="36"/>
        <v>2018</v>
      </c>
    </row>
    <row r="634" spans="1:27" s="88" customFormat="1" x14ac:dyDescent="0.35">
      <c r="A634" s="86">
        <v>42894</v>
      </c>
      <c r="B634" s="87" t="s">
        <v>4456</v>
      </c>
      <c r="C634" s="87" t="s">
        <v>4457</v>
      </c>
      <c r="D634" s="88" t="s">
        <v>4458</v>
      </c>
      <c r="E634" s="88" t="s">
        <v>4459</v>
      </c>
      <c r="H634" s="96">
        <v>51975201000</v>
      </c>
      <c r="I634" s="89"/>
      <c r="J634" s="90">
        <v>42886</v>
      </c>
      <c r="K634" s="90">
        <v>42895</v>
      </c>
      <c r="P634" s="88" t="s">
        <v>4460</v>
      </c>
      <c r="Q634" s="92"/>
      <c r="S634" s="93">
        <v>5000</v>
      </c>
      <c r="Y634" s="88">
        <f t="shared" si="34"/>
        <v>2017</v>
      </c>
      <c r="Z634" s="90">
        <f t="shared" si="37"/>
        <v>43260</v>
      </c>
      <c r="AA634" s="88">
        <f t="shared" si="36"/>
        <v>2018</v>
      </c>
    </row>
    <row r="635" spans="1:27" x14ac:dyDescent="0.35">
      <c r="A635" s="86">
        <v>42894</v>
      </c>
      <c r="B635" s="87" t="s">
        <v>4461</v>
      </c>
      <c r="C635" s="11">
        <v>20559967841</v>
      </c>
      <c r="D635" s="2" t="s">
        <v>916</v>
      </c>
      <c r="E635" s="2" t="s">
        <v>917</v>
      </c>
      <c r="F635" s="2">
        <v>34</v>
      </c>
      <c r="G635" s="2">
        <v>0</v>
      </c>
      <c r="H635" s="46" t="s">
        <v>918</v>
      </c>
      <c r="I635" s="97" t="s">
        <v>4220</v>
      </c>
      <c r="J635" s="97">
        <v>42879</v>
      </c>
      <c r="K635" s="6">
        <v>42825</v>
      </c>
      <c r="L635" s="2" t="s">
        <v>919</v>
      </c>
      <c r="M635" s="2" t="s">
        <v>920</v>
      </c>
      <c r="N635" s="2" t="s">
        <v>147</v>
      </c>
      <c r="O635" s="20" t="s">
        <v>148</v>
      </c>
      <c r="P635" s="16" t="s">
        <v>922</v>
      </c>
      <c r="Q635" s="14">
        <v>0</v>
      </c>
      <c r="R635" s="2" t="s">
        <v>923</v>
      </c>
      <c r="S635" s="15">
        <v>9000</v>
      </c>
      <c r="T635" s="2" t="s">
        <v>37</v>
      </c>
      <c r="U635" s="2">
        <v>6695891</v>
      </c>
      <c r="V635" s="2" t="s">
        <v>923</v>
      </c>
      <c r="W635" s="2">
        <v>0</v>
      </c>
      <c r="Y635" s="88">
        <f t="shared" si="34"/>
        <v>2017</v>
      </c>
      <c r="Z635" s="90">
        <f t="shared" si="37"/>
        <v>43190</v>
      </c>
      <c r="AA635" s="88">
        <f t="shared" si="36"/>
        <v>2018</v>
      </c>
    </row>
    <row r="636" spans="1:27" x14ac:dyDescent="0.35">
      <c r="A636" s="86">
        <v>42895</v>
      </c>
      <c r="B636" s="87" t="s">
        <v>4462</v>
      </c>
      <c r="C636" s="11">
        <v>20559967841</v>
      </c>
      <c r="D636" s="2" t="s">
        <v>916</v>
      </c>
      <c r="E636" s="2" t="s">
        <v>917</v>
      </c>
      <c r="F636" s="2">
        <v>34</v>
      </c>
      <c r="G636" s="2">
        <v>0</v>
      </c>
      <c r="H636" s="46" t="s">
        <v>4054</v>
      </c>
      <c r="I636" s="13">
        <v>0</v>
      </c>
      <c r="J636" s="6">
        <v>42879</v>
      </c>
      <c r="K636" s="6">
        <v>42890</v>
      </c>
      <c r="L636" s="2" t="s">
        <v>4055</v>
      </c>
      <c r="M636" s="2" t="s">
        <v>920</v>
      </c>
      <c r="N636" s="2" t="s">
        <v>147</v>
      </c>
      <c r="O636" s="20" t="s">
        <v>148</v>
      </c>
      <c r="P636" s="2" t="s">
        <v>922</v>
      </c>
      <c r="Q636" s="14">
        <v>0</v>
      </c>
      <c r="R636" s="2" t="s">
        <v>923</v>
      </c>
      <c r="S636" s="15">
        <v>469845</v>
      </c>
      <c r="T636" s="2" t="s">
        <v>37</v>
      </c>
      <c r="U636" s="2">
        <v>6695891</v>
      </c>
      <c r="V636" s="2" t="s">
        <v>923</v>
      </c>
      <c r="W636" s="2">
        <v>0</v>
      </c>
      <c r="Y636" s="88">
        <f t="shared" si="34"/>
        <v>2017</v>
      </c>
      <c r="Z636" s="90">
        <f t="shared" si="37"/>
        <v>43255</v>
      </c>
      <c r="AA636" s="88">
        <f t="shared" si="36"/>
        <v>2018</v>
      </c>
    </row>
    <row r="637" spans="1:27" x14ac:dyDescent="0.35">
      <c r="A637" s="86">
        <v>42894</v>
      </c>
      <c r="B637" s="87" t="s">
        <v>4463</v>
      </c>
      <c r="C637" s="11">
        <v>20559967841</v>
      </c>
      <c r="D637" s="2" t="s">
        <v>916</v>
      </c>
      <c r="E637" s="2" t="s">
        <v>917</v>
      </c>
      <c r="F637" s="2">
        <v>34</v>
      </c>
      <c r="G637" s="2">
        <v>0</v>
      </c>
      <c r="H637" s="46" t="s">
        <v>4054</v>
      </c>
      <c r="I637" s="13">
        <v>0</v>
      </c>
      <c r="J637" s="6">
        <v>42879</v>
      </c>
      <c r="K637" s="6">
        <v>42890</v>
      </c>
      <c r="L637" s="2" t="s">
        <v>4055</v>
      </c>
      <c r="M637" s="2" t="s">
        <v>920</v>
      </c>
      <c r="N637" s="2" t="s">
        <v>147</v>
      </c>
      <c r="O637" s="20" t="s">
        <v>148</v>
      </c>
      <c r="P637" s="2" t="s">
        <v>922</v>
      </c>
      <c r="Q637" s="14">
        <v>0</v>
      </c>
      <c r="R637" s="2" t="s">
        <v>923</v>
      </c>
      <c r="S637" s="15">
        <v>399905</v>
      </c>
      <c r="T637" s="2" t="s">
        <v>37</v>
      </c>
      <c r="U637" s="2">
        <v>6695891</v>
      </c>
      <c r="V637" s="2" t="s">
        <v>923</v>
      </c>
      <c r="W637" s="2">
        <v>0</v>
      </c>
      <c r="Y637" s="88">
        <f t="shared" si="34"/>
        <v>2017</v>
      </c>
      <c r="Z637" s="90">
        <f t="shared" si="37"/>
        <v>43255</v>
      </c>
      <c r="AA637" s="88">
        <f t="shared" si="36"/>
        <v>2018</v>
      </c>
    </row>
    <row r="638" spans="1:27" x14ac:dyDescent="0.35">
      <c r="A638" s="86">
        <v>42895</v>
      </c>
      <c r="B638" s="87" t="s">
        <v>4464</v>
      </c>
      <c r="C638" s="11">
        <v>1207980</v>
      </c>
      <c r="D638" s="2" t="s">
        <v>4465</v>
      </c>
      <c r="E638" s="2" t="s">
        <v>4466</v>
      </c>
      <c r="H638" s="13">
        <v>75905631</v>
      </c>
      <c r="J638" s="97">
        <v>42894</v>
      </c>
      <c r="K638" s="6">
        <v>42906</v>
      </c>
      <c r="P638" s="2" t="s">
        <v>4467</v>
      </c>
      <c r="S638" s="15">
        <v>1000</v>
      </c>
      <c r="Y638" s="88">
        <f t="shared" si="34"/>
        <v>2017</v>
      </c>
      <c r="Z638" s="90">
        <f t="shared" si="37"/>
        <v>43271</v>
      </c>
      <c r="AA638" s="88">
        <f t="shared" si="36"/>
        <v>2018</v>
      </c>
    </row>
    <row r="639" spans="1:27" x14ac:dyDescent="0.35">
      <c r="A639" s="86">
        <v>42897</v>
      </c>
      <c r="B639" s="87" t="s">
        <v>4468</v>
      </c>
      <c r="D639" s="2" t="s">
        <v>4471</v>
      </c>
      <c r="E639" s="2" t="s">
        <v>4472</v>
      </c>
      <c r="H639" s="89">
        <v>77475056</v>
      </c>
      <c r="J639" s="97" t="s">
        <v>4469</v>
      </c>
      <c r="K639" s="6">
        <v>42895</v>
      </c>
      <c r="P639" s="91" t="s">
        <v>4470</v>
      </c>
      <c r="S639" s="15">
        <v>1000</v>
      </c>
      <c r="Y639" s="88">
        <f t="shared" ref="Y639" si="38">YEAR(A639)</f>
        <v>2017</v>
      </c>
      <c r="Z639" s="90">
        <f t="shared" ref="Z639" si="39">K639+365</f>
        <v>43260</v>
      </c>
      <c r="AA639" s="88">
        <f t="shared" ref="AA639" si="40">YEAR(Z639)</f>
        <v>2018</v>
      </c>
    </row>
    <row r="642" spans="19:19" ht="16" x14ac:dyDescent="0.45">
      <c r="S642" s="98" t="s">
        <v>4220</v>
      </c>
    </row>
  </sheetData>
  <conditionalFormatting sqref="K146:K164 K166:K183 K393:K408 K294:K384 K410:K451 K455:K463 K481:K483 K488:K512 K466:K479 K1:K118 K600 K604 K606 K514:K574 K627:K628 K614 K576:K597 K635:K1048576">
    <cfRule type="cellIs" dxfId="61" priority="61" operator="between">
      <formula>(TODAY()-360)</formula>
      <formula>(TODAY()-365)</formula>
    </cfRule>
    <cfRule type="cellIs" dxfId="60" priority="62" operator="lessThan">
      <formula>(TODAY()-365)</formula>
    </cfRule>
  </conditionalFormatting>
  <conditionalFormatting sqref="K145">
    <cfRule type="cellIs" dxfId="59" priority="57" operator="between">
      <formula>(TODAY()-360)</formula>
      <formula>(TODAY()-365)</formula>
    </cfRule>
    <cfRule type="cellIs" dxfId="58" priority="58" operator="lessThan">
      <formula>(TODAY()-365)</formula>
    </cfRule>
  </conditionalFormatting>
  <conditionalFormatting sqref="K120:K144 K185:K203 K205:K215 K217:K292">
    <cfRule type="cellIs" dxfId="57" priority="59" operator="between">
      <formula>(TODAY()-360)</formula>
      <formula>(TODAY()-365)</formula>
    </cfRule>
    <cfRule type="cellIs" dxfId="56" priority="60" operator="lessThan">
      <formula>(TODAY()-365)</formula>
    </cfRule>
  </conditionalFormatting>
  <conditionalFormatting sqref="K184">
    <cfRule type="cellIs" dxfId="55" priority="54" operator="between">
      <formula>(TODAY()-360)</formula>
      <formula>(TODAY()-365)</formula>
    </cfRule>
    <cfRule type="cellIs" dxfId="54" priority="55" operator="lessThan">
      <formula>(TODAY()-365)</formula>
    </cfRule>
  </conditionalFormatting>
  <conditionalFormatting sqref="K165">
    <cfRule type="cellIs" dxfId="53" priority="51" operator="between">
      <formula>(TODAY()-360)</formula>
      <formula>(TODAY()-365)</formula>
    </cfRule>
    <cfRule type="cellIs" dxfId="52" priority="52" operator="lessThan">
      <formula>(TODAY()-365)</formula>
    </cfRule>
  </conditionalFormatting>
  <conditionalFormatting sqref="K385 K387:K392">
    <cfRule type="cellIs" dxfId="51" priority="49" operator="between">
      <formula>(TODAY()-360)</formula>
      <formula>(TODAY()-365)</formula>
    </cfRule>
    <cfRule type="cellIs" dxfId="50" priority="50" operator="lessThan">
      <formula>(TODAY()-365)</formula>
    </cfRule>
  </conditionalFormatting>
  <conditionalFormatting sqref="K386">
    <cfRule type="cellIs" dxfId="49" priority="47" operator="between">
      <formula>(TODAY()-360)</formula>
      <formula>(TODAY()-365)</formula>
    </cfRule>
    <cfRule type="cellIs" dxfId="48" priority="48" operator="lessThan">
      <formula>(TODAY()-365)</formula>
    </cfRule>
  </conditionalFormatting>
  <conditionalFormatting sqref="K409">
    <cfRule type="cellIs" dxfId="47" priority="45" operator="between">
      <formula>(TODAY()-360)</formula>
      <formula>(TODAY()-365)</formula>
    </cfRule>
    <cfRule type="cellIs" dxfId="46" priority="46" operator="lessThan">
      <formula>(TODAY()-365)</formula>
    </cfRule>
  </conditionalFormatting>
  <conditionalFormatting sqref="K452:K454">
    <cfRule type="cellIs" dxfId="45" priority="43" operator="between">
      <formula>(TODAY()-360)</formula>
      <formula>(TODAY()-365)</formula>
    </cfRule>
    <cfRule type="cellIs" dxfId="44" priority="44" operator="lessThan">
      <formula>(TODAY()-365)</formula>
    </cfRule>
  </conditionalFormatting>
  <conditionalFormatting sqref="K464">
    <cfRule type="cellIs" dxfId="43" priority="41" operator="between">
      <formula>(TODAY()-360)</formula>
      <formula>(TODAY()-365)</formula>
    </cfRule>
    <cfRule type="cellIs" dxfId="42" priority="42" operator="lessThan">
      <formula>(TODAY()-365)</formula>
    </cfRule>
  </conditionalFormatting>
  <conditionalFormatting sqref="K480">
    <cfRule type="cellIs" dxfId="41" priority="39" operator="between">
      <formula>(TODAY()-360)</formula>
      <formula>(TODAY()-365)</formula>
    </cfRule>
    <cfRule type="cellIs" dxfId="40" priority="40" operator="lessThan">
      <formula>(TODAY()-365)</formula>
    </cfRule>
  </conditionalFormatting>
  <conditionalFormatting sqref="K484:K487">
    <cfRule type="cellIs" dxfId="39" priority="37" operator="between">
      <formula>(TODAY()-360)</formula>
      <formula>(TODAY()-365)</formula>
    </cfRule>
    <cfRule type="cellIs" dxfId="38" priority="38" operator="lessThan">
      <formula>(TODAY()-365)</formula>
    </cfRule>
  </conditionalFormatting>
  <conditionalFormatting sqref="K513">
    <cfRule type="cellIs" dxfId="37" priority="35" operator="between">
      <formula>(TODAY()-360)</formula>
      <formula>(TODAY()-365)</formula>
    </cfRule>
    <cfRule type="cellIs" dxfId="36" priority="36" operator="lessThan">
      <formula>(TODAY()-365)</formula>
    </cfRule>
  </conditionalFormatting>
  <conditionalFormatting sqref="K575">
    <cfRule type="cellIs" dxfId="35" priority="33" operator="between">
      <formula>(TODAY()-360)</formula>
      <formula>(TODAY()-365)</formula>
    </cfRule>
    <cfRule type="cellIs" dxfId="34" priority="34" operator="lessThan">
      <formula>(TODAY()-365)</formula>
    </cfRule>
  </conditionalFormatting>
  <conditionalFormatting sqref="K598">
    <cfRule type="cellIs" dxfId="33" priority="31" operator="between">
      <formula>(TODAY()-360)</formula>
      <formula>(TODAY()-365)</formula>
    </cfRule>
    <cfRule type="cellIs" dxfId="32" priority="32" operator="lessThan">
      <formula>(TODAY()-365)</formula>
    </cfRule>
  </conditionalFormatting>
  <conditionalFormatting sqref="K599">
    <cfRule type="cellIs" dxfId="31" priority="29" operator="between">
      <formula>(TODAY()-360)</formula>
      <formula>(TODAY()-365)</formula>
    </cfRule>
    <cfRule type="cellIs" dxfId="30" priority="30" operator="lessThan">
      <formula>(TODAY()-365)</formula>
    </cfRule>
  </conditionalFormatting>
  <conditionalFormatting sqref="K601">
    <cfRule type="cellIs" dxfId="29" priority="27" operator="between">
      <formula>(TODAY()-360)</formula>
      <formula>(TODAY()-365)</formula>
    </cfRule>
    <cfRule type="cellIs" dxfId="28" priority="28" operator="lessThan">
      <formula>(TODAY()-365)</formula>
    </cfRule>
  </conditionalFormatting>
  <conditionalFormatting sqref="K602">
    <cfRule type="cellIs" dxfId="27" priority="25" operator="between">
      <formula>(TODAY()-360)</formula>
      <formula>(TODAY()-365)</formula>
    </cfRule>
    <cfRule type="cellIs" dxfId="26" priority="26" operator="lessThan">
      <formula>(TODAY()-365)</formula>
    </cfRule>
  </conditionalFormatting>
  <conditionalFormatting sqref="K603">
    <cfRule type="cellIs" dxfId="25" priority="23" operator="between">
      <formula>(TODAY()-360)</formula>
      <formula>(TODAY()-365)</formula>
    </cfRule>
    <cfRule type="cellIs" dxfId="24" priority="24" operator="lessThan">
      <formula>(TODAY()-365)</formula>
    </cfRule>
  </conditionalFormatting>
  <conditionalFormatting sqref="K629:K634">
    <cfRule type="cellIs" dxfId="23" priority="21" operator="between">
      <formula>(TODAY()-360)</formula>
      <formula>(TODAY()-365)</formula>
    </cfRule>
    <cfRule type="cellIs" dxfId="22" priority="22" operator="lessThan">
      <formula>(TODAY()-365)</formula>
    </cfRule>
  </conditionalFormatting>
  <conditionalFormatting sqref="K607:K609">
    <cfRule type="cellIs" dxfId="21" priority="19" operator="between">
      <formula>(TODAY()-360)</formula>
      <formula>(TODAY()-365)</formula>
    </cfRule>
    <cfRule type="cellIs" dxfId="20" priority="20" operator="lessThan">
      <formula>(TODAY()-365)</formula>
    </cfRule>
  </conditionalFormatting>
  <conditionalFormatting sqref="K610">
    <cfRule type="cellIs" dxfId="19" priority="17" operator="between">
      <formula>(TODAY()-360)</formula>
      <formula>(TODAY()-365)</formula>
    </cfRule>
    <cfRule type="cellIs" dxfId="18" priority="18" operator="lessThan">
      <formula>(TODAY()-365)</formula>
    </cfRule>
  </conditionalFormatting>
  <conditionalFormatting sqref="K612">
    <cfRule type="cellIs" dxfId="17" priority="13" operator="between">
      <formula>(TODAY()-360)</formula>
      <formula>(TODAY()-365)</formula>
    </cfRule>
    <cfRule type="cellIs" dxfId="16" priority="14" operator="lessThan">
      <formula>(TODAY()-365)</formula>
    </cfRule>
  </conditionalFormatting>
  <conditionalFormatting sqref="K611">
    <cfRule type="cellIs" dxfId="15" priority="15" operator="between">
      <formula>(TODAY()-360)</formula>
      <formula>(TODAY()-365)</formula>
    </cfRule>
    <cfRule type="cellIs" dxfId="14" priority="16" operator="lessThan">
      <formula>(TODAY()-365)</formula>
    </cfRule>
  </conditionalFormatting>
  <conditionalFormatting sqref="K613 K616">
    <cfRule type="cellIs" dxfId="13" priority="11" operator="between">
      <formula>(TODAY()-360)</formula>
      <formula>(TODAY()-365)</formula>
    </cfRule>
    <cfRule type="cellIs" dxfId="12" priority="12" operator="lessThan">
      <formula>(TODAY()-365)</formula>
    </cfRule>
  </conditionalFormatting>
  <conditionalFormatting sqref="K615">
    <cfRule type="cellIs" dxfId="11" priority="9" operator="between">
      <formula>(TODAY()-360)</formula>
      <formula>(TODAY()-365)</formula>
    </cfRule>
    <cfRule type="cellIs" dxfId="10" priority="10" operator="lessThan">
      <formula>(TODAY()-365)</formula>
    </cfRule>
  </conditionalFormatting>
  <conditionalFormatting sqref="K617:K621">
    <cfRule type="cellIs" dxfId="9" priority="7" operator="between">
      <formula>(TODAY()-360)</formula>
      <formula>(TODAY()-365)</formula>
    </cfRule>
    <cfRule type="cellIs" dxfId="8" priority="8" operator="lessThan">
      <formula>(TODAY()-365)</formula>
    </cfRule>
  </conditionalFormatting>
  <conditionalFormatting sqref="K622">
    <cfRule type="cellIs" dxfId="7" priority="5" operator="between">
      <formula>(TODAY()-360)</formula>
      <formula>(TODAY()-365)</formula>
    </cfRule>
    <cfRule type="cellIs" dxfId="6" priority="6" operator="lessThan">
      <formula>(TODAY()-365)</formula>
    </cfRule>
  </conditionalFormatting>
  <conditionalFormatting sqref="K625">
    <cfRule type="cellIs" dxfId="5" priority="3" operator="between">
      <formula>(TODAY()-360)</formula>
      <formula>(TODAY()-365)</formula>
    </cfRule>
    <cfRule type="cellIs" dxfId="4" priority="4" operator="lessThan">
      <formula>(TODAY()-365)</formula>
    </cfRule>
  </conditionalFormatting>
  <conditionalFormatting sqref="K624">
    <cfRule type="cellIs" dxfId="3" priority="1" operator="between">
      <formula>(TODAY()-360)</formula>
      <formula>(TODAY()-365)</formula>
    </cfRule>
    <cfRule type="cellIs" dxfId="2" priority="2" operator="lessThan">
      <formula>(TODAY()-365)</formula>
    </cfRule>
  </conditionalFormatting>
  <hyperlinks>
    <hyperlink ref="P598" r:id="rId1"/>
    <hyperlink ref="P600" r:id="rId2" display="geovany_zetino@hotmail.com"/>
    <hyperlink ref="P16" r:id="rId3"/>
    <hyperlink ref="P61" r:id="rId4"/>
    <hyperlink ref="P44" r:id="rId5"/>
    <hyperlink ref="P63" r:id="rId6"/>
    <hyperlink ref="P102" r:id="rId7"/>
    <hyperlink ref="P106" r:id="rId8"/>
    <hyperlink ref="P103" r:id="rId9"/>
    <hyperlink ref="P82" r:id="rId10"/>
    <hyperlink ref="P85" r:id="rId11"/>
    <hyperlink ref="P84" r:id="rId12"/>
    <hyperlink ref="P87" r:id="rId13"/>
    <hyperlink ref="P88" r:id="rId14"/>
    <hyperlink ref="P90" r:id="rId15"/>
    <hyperlink ref="P100" r:id="rId16"/>
    <hyperlink ref="P99" r:id="rId17"/>
    <hyperlink ref="P94" r:id="rId18"/>
    <hyperlink ref="P93" r:id="rId19"/>
    <hyperlink ref="P80" r:id="rId20"/>
    <hyperlink ref="P89" r:id="rId21"/>
    <hyperlink ref="P92" r:id="rId22"/>
    <hyperlink ref="P86" r:id="rId23"/>
    <hyperlink ref="P97" r:id="rId24"/>
    <hyperlink ref="P101" r:id="rId25"/>
    <hyperlink ref="P105" r:id="rId26"/>
    <hyperlink ref="P107" r:id="rId27"/>
    <hyperlink ref="P108" r:id="rId28"/>
    <hyperlink ref="P113" r:id="rId29"/>
    <hyperlink ref="P91" r:id="rId30"/>
    <hyperlink ref="P111" r:id="rId31"/>
    <hyperlink ref="P104" r:id="rId32"/>
    <hyperlink ref="P6" r:id="rId33"/>
    <hyperlink ref="P9" r:id="rId34"/>
    <hyperlink ref="P10" r:id="rId35"/>
    <hyperlink ref="P11" r:id="rId36"/>
    <hyperlink ref="P13" r:id="rId37"/>
    <hyperlink ref="P14" r:id="rId38"/>
    <hyperlink ref="P7" r:id="rId39"/>
    <hyperlink ref="P17" r:id="rId40"/>
    <hyperlink ref="P18" r:id="rId41"/>
    <hyperlink ref="P19" r:id="rId42"/>
    <hyperlink ref="P20" r:id="rId43"/>
    <hyperlink ref="P26" r:id="rId44"/>
    <hyperlink ref="P25" r:id="rId45"/>
    <hyperlink ref="P22" r:id="rId46"/>
    <hyperlink ref="P23" r:id="rId47"/>
    <hyperlink ref="P24" r:id="rId48"/>
    <hyperlink ref="P27" r:id="rId49"/>
    <hyperlink ref="P547" r:id="rId50" display="jjca02@yahoo.com.mx"/>
    <hyperlink ref="P29" r:id="rId51"/>
    <hyperlink ref="P30" r:id="rId52"/>
    <hyperlink ref="P31" r:id="rId53"/>
    <hyperlink ref="P36" r:id="rId54"/>
    <hyperlink ref="P33" r:id="rId55"/>
    <hyperlink ref="P32" r:id="rId56"/>
    <hyperlink ref="P35" r:id="rId57"/>
    <hyperlink ref="P37" r:id="rId58"/>
    <hyperlink ref="P38" r:id="rId59"/>
    <hyperlink ref="P40" r:id="rId60"/>
    <hyperlink ref="P39" r:id="rId61"/>
    <hyperlink ref="P41" r:id="rId62"/>
    <hyperlink ref="P42" r:id="rId63"/>
    <hyperlink ref="P43" r:id="rId64"/>
    <hyperlink ref="P45" r:id="rId65"/>
    <hyperlink ref="P46" r:id="rId66"/>
    <hyperlink ref="P47" r:id="rId67"/>
    <hyperlink ref="P49" r:id="rId68"/>
    <hyperlink ref="P50" r:id="rId69"/>
    <hyperlink ref="P51" r:id="rId70"/>
    <hyperlink ref="P52" r:id="rId71"/>
    <hyperlink ref="P53" r:id="rId72"/>
    <hyperlink ref="P54" r:id="rId73"/>
    <hyperlink ref="P55" r:id="rId74"/>
    <hyperlink ref="P56" r:id="rId75"/>
    <hyperlink ref="P34" r:id="rId76"/>
    <hyperlink ref="P57" r:id="rId77"/>
    <hyperlink ref="P58" r:id="rId78"/>
    <hyperlink ref="P59" r:id="rId79"/>
    <hyperlink ref="P60" r:id="rId80"/>
    <hyperlink ref="P62" r:id="rId81"/>
    <hyperlink ref="P64" r:id="rId82"/>
    <hyperlink ref="P67" r:id="rId83"/>
    <hyperlink ref="P66" r:id="rId84"/>
    <hyperlink ref="P68" r:id="rId85"/>
    <hyperlink ref="P69" r:id="rId86"/>
    <hyperlink ref="P70" r:id="rId87"/>
    <hyperlink ref="P71" r:id="rId88"/>
    <hyperlink ref="P72" r:id="rId89"/>
    <hyperlink ref="P73" r:id="rId90"/>
    <hyperlink ref="P74" r:id="rId91"/>
    <hyperlink ref="P79" r:id="rId92"/>
    <hyperlink ref="P75" r:id="rId93"/>
    <hyperlink ref="P76" r:id="rId94"/>
    <hyperlink ref="P77" r:id="rId95"/>
    <hyperlink ref="P78" r:id="rId96"/>
    <hyperlink ref="P81" r:id="rId97"/>
    <hyperlink ref="P83" r:id="rId98"/>
    <hyperlink ref="P98" r:id="rId99"/>
    <hyperlink ref="P109" r:id="rId100"/>
    <hyperlink ref="P110" r:id="rId101"/>
    <hyperlink ref="P112" r:id="rId102"/>
    <hyperlink ref="P123" r:id="rId103"/>
    <hyperlink ref="P95" r:id="rId104"/>
    <hyperlink ref="P96" r:id="rId105"/>
    <hyperlink ref="P116" r:id="rId106"/>
    <hyperlink ref="P114" r:id="rId107"/>
    <hyperlink ref="P115" r:id="rId108"/>
    <hyperlink ref="P117" r:id="rId109"/>
    <hyperlink ref="P119" r:id="rId110"/>
    <hyperlink ref="P120" r:id="rId111"/>
    <hyperlink ref="P121" r:id="rId112"/>
    <hyperlink ref="P122" r:id="rId113"/>
    <hyperlink ref="P124" r:id="rId114"/>
    <hyperlink ref="P125" r:id="rId115"/>
    <hyperlink ref="P126" r:id="rId116"/>
    <hyperlink ref="P127" r:id="rId117"/>
    <hyperlink ref="P128" r:id="rId118"/>
    <hyperlink ref="P65" r:id="rId119"/>
    <hyperlink ref="P12" r:id="rId120"/>
    <hyperlink ref="P8" r:id="rId121"/>
    <hyperlink ref="P146" r:id="rId122"/>
    <hyperlink ref="P129" r:id="rId123"/>
    <hyperlink ref="P130" r:id="rId124"/>
    <hyperlink ref="P131" r:id="rId125"/>
    <hyperlink ref="P132" r:id="rId126"/>
    <hyperlink ref="P133" r:id="rId127"/>
    <hyperlink ref="P134" r:id="rId128"/>
    <hyperlink ref="P135" r:id="rId129"/>
    <hyperlink ref="P136" r:id="rId130"/>
    <hyperlink ref="P137" r:id="rId131"/>
    <hyperlink ref="P138" r:id="rId132"/>
    <hyperlink ref="P139" r:id="rId133"/>
    <hyperlink ref="P140" r:id="rId134"/>
    <hyperlink ref="P141" r:id="rId135"/>
    <hyperlink ref="P142" r:id="rId136"/>
    <hyperlink ref="P143" r:id="rId137"/>
    <hyperlink ref="P145" r:id="rId138"/>
    <hyperlink ref="P147" r:id="rId139"/>
    <hyperlink ref="P148" r:id="rId140"/>
    <hyperlink ref="P149" r:id="rId141"/>
    <hyperlink ref="P150" r:id="rId142"/>
    <hyperlink ref="P151" r:id="rId143"/>
    <hyperlink ref="P152" r:id="rId144"/>
    <hyperlink ref="P153" r:id="rId145"/>
    <hyperlink ref="P144" r:id="rId146"/>
    <hyperlink ref="P158" r:id="rId147"/>
    <hyperlink ref="P154" r:id="rId148"/>
    <hyperlink ref="P156" r:id="rId149"/>
    <hyperlink ref="P155" r:id="rId150"/>
    <hyperlink ref="P157" r:id="rId151"/>
    <hyperlink ref="P159" r:id="rId152"/>
    <hyperlink ref="P161" r:id="rId153"/>
    <hyperlink ref="P160" r:id="rId154"/>
    <hyperlink ref="P162" r:id="rId155"/>
    <hyperlink ref="P163" r:id="rId156"/>
    <hyperlink ref="P362" r:id="rId157" display="aidaamer02@gmail.com"/>
    <hyperlink ref="P165" r:id="rId158"/>
    <hyperlink ref="P166" r:id="rId159"/>
    <hyperlink ref="P167" r:id="rId160"/>
    <hyperlink ref="P168" r:id="rId161"/>
    <hyperlink ref="P169" r:id="rId162"/>
    <hyperlink ref="P170" r:id="rId163"/>
    <hyperlink ref="P171" r:id="rId164"/>
    <hyperlink ref="P172" r:id="rId165"/>
    <hyperlink ref="P173" r:id="rId166"/>
    <hyperlink ref="P174" r:id="rId167"/>
    <hyperlink ref="P175" r:id="rId168"/>
    <hyperlink ref="P176" r:id="rId169"/>
    <hyperlink ref="P177" r:id="rId170"/>
    <hyperlink ref="P178" r:id="rId171"/>
    <hyperlink ref="P179" r:id="rId172"/>
    <hyperlink ref="P180" r:id="rId173"/>
    <hyperlink ref="P181" r:id="rId174"/>
    <hyperlink ref="P182" r:id="rId175"/>
    <hyperlink ref="P184" r:id="rId176"/>
    <hyperlink ref="P185" r:id="rId177"/>
    <hyperlink ref="P186" r:id="rId178"/>
    <hyperlink ref="P187" r:id="rId179"/>
    <hyperlink ref="P188" r:id="rId180"/>
    <hyperlink ref="P194" r:id="rId181"/>
    <hyperlink ref="P183" r:id="rId182"/>
    <hyperlink ref="P214" r:id="rId183"/>
    <hyperlink ref="P240" r:id="rId184"/>
    <hyperlink ref="P164" r:id="rId185"/>
    <hyperlink ref="P21" r:id="rId186"/>
    <hyperlink ref="P466" r:id="rId187"/>
    <hyperlink ref="P540" r:id="rId188"/>
    <hyperlink ref="P601" r:id="rId189"/>
    <hyperlink ref="P602" r:id="rId190"/>
    <hyperlink ref="P603" r:id="rId191"/>
    <hyperlink ref="P604" r:id="rId192"/>
    <hyperlink ref="P605" r:id="rId193"/>
    <hyperlink ref="P627" r:id="rId194"/>
    <hyperlink ref="P606" r:id="rId195"/>
    <hyperlink ref="P607" r:id="rId196"/>
    <hyperlink ref="P608" r:id="rId197"/>
    <hyperlink ref="P609" r:id="rId198"/>
    <hyperlink ref="P610" r:id="rId199"/>
    <hyperlink ref="P611" r:id="rId200"/>
    <hyperlink ref="P612" r:id="rId201"/>
    <hyperlink ref="P613" r:id="rId202"/>
    <hyperlink ref="P615" r:id="rId203"/>
    <hyperlink ref="P616" r:id="rId204"/>
    <hyperlink ref="P619" r:id="rId205"/>
    <hyperlink ref="P624" r:id="rId206" display="mailto:bryanantoniotrejoguevara@gmail.com"/>
    <hyperlink ref="P580" r:id="rId207" display="mailto:erickhidalgo78@gmail.com"/>
    <hyperlink ref="P635" r:id="rId208"/>
    <hyperlink ref="P639" r:id="rId209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FCE191DA-7522-4E79-9D36-1E71765B77FE}">
            <xm:f>NOT(ISERROR(SEARCH($P$2,R204)))</xm:f>
            <xm:f>$P$2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R204</xm:sqref>
        </x14:conditionalFormatting>
        <x14:conditionalFormatting xmlns:xm="http://schemas.microsoft.com/office/excel/2006/main">
          <x14:cfRule type="containsText" priority="53" operator="containsText" id="{BE777636-8CC9-4146-9CF9-014D53CBB16D}">
            <xm:f>NOT(ISERROR(SEARCH($P$2,R293)))</xm:f>
            <xm:f>$P$2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R293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Vasquez</dc:creator>
  <cp:lastModifiedBy>Eduardo Vasquez</cp:lastModifiedBy>
  <dcterms:created xsi:type="dcterms:W3CDTF">2017-06-09T15:40:51Z</dcterms:created>
  <dcterms:modified xsi:type="dcterms:W3CDTF">2017-06-09T15:46:11Z</dcterms:modified>
</cp:coreProperties>
</file>