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00" windowHeight="13980" tabRatio="709" activeTab="1"/>
  </bookViews>
  <sheets>
    <sheet name="Sheet2" sheetId="17" r:id="rId1"/>
    <sheet name="我的收益" sheetId="13" r:id="rId2"/>
    <sheet name="亲爱的收益" sheetId="14" r:id="rId3"/>
    <sheet name="已存档" sheetId="15" r:id="rId4"/>
    <sheet name="Sheet1" sheetId="16" r:id="rId5"/>
  </sheets>
  <definedNames>
    <definedName name="solver_opt" localSheetId="1" hidden="1">我的收益!$G$257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<sst xmlns="http://schemas.openxmlformats.org/spreadsheetml/2006/main" count="31">
  <si>
    <t>code</t>
  </si>
  <si>
    <t>001751</t>
  </si>
  <si>
    <t>001543</t>
  </si>
  <si>
    <t>002943</t>
  </si>
  <si>
    <t>011854</t>
  </si>
  <si>
    <t>006328</t>
  </si>
  <si>
    <t>日期</t>
  </si>
  <si>
    <t>华商债券（001751）</t>
  </si>
  <si>
    <t>富国天惠
（161005）</t>
  </si>
  <si>
    <t>中欧新动力
（166009）</t>
  </si>
  <si>
    <t>富国天合
（100026）</t>
  </si>
  <si>
    <t>国证医药
（161726）</t>
  </si>
  <si>
    <t>宝盈新锐
（001543）</t>
  </si>
  <si>
    <t>广发多因子
（002943）</t>
  </si>
  <si>
    <t>招商消费
（011854）</t>
  </si>
  <si>
    <t>中概互联
（006328）</t>
  </si>
  <si>
    <t>易方达亚洲
（118001）</t>
  </si>
  <si>
    <t>金额</t>
  </si>
  <si>
    <t>景顺新能源
（011329）</t>
  </si>
  <si>
    <t>中证白酒
（012414）</t>
  </si>
  <si>
    <t>中欧医疗
（003095）</t>
  </si>
  <si>
    <t>华宝消费
（ 501090）</t>
  </si>
  <si>
    <t>现值</t>
  </si>
  <si>
    <t>已投资</t>
  </si>
  <si>
    <t>收益</t>
  </si>
  <si>
    <t>年化收益率</t>
  </si>
  <si>
    <t>投资</t>
  </si>
  <si>
    <t>2021/07/30 - 2021/09/07</t>
  </si>
  <si>
    <t>2021/02/23 - 2021/09/16</t>
  </si>
  <si>
    <t>现成本</t>
  </si>
  <si>
    <t>已赎回</t>
  </si>
</sst>
</file>

<file path=xl/styles.xml><?xml version="1.0" encoding="utf-8"?>
<styleSheet xmlns="http://schemas.openxmlformats.org/spreadsheetml/2006/main">
  <numFmts count="10">
    <numFmt numFmtId="176" formatCode="[Green]0.00%;[Red]\-0.00%;[Black]0%"/>
    <numFmt numFmtId="177" formatCode="[Red]0.00%;[Green]\-0.00%"/>
    <numFmt numFmtId="178" formatCode="0.00_ "/>
    <numFmt numFmtId="179" formatCode="[Green]0.00;[Red]\-0.00;[Black]0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yyyy&quot;年&quot;mm&quot;月&quot;dd&quot;日&quot;;@"/>
    <numFmt numFmtId="42" formatCode="_ &quot;￥&quot;* #,##0_ ;_ &quot;￥&quot;* \-#,##0_ ;_ &quot;￥&quot;* &quot;-&quot;_ ;_ @_ "/>
    <numFmt numFmtId="181" formatCode="[Green]0.00;[Red]\-0.00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8"/>
      <color theme="1"/>
      <name val="PingFang SC Regular"/>
      <charset val="134"/>
    </font>
    <font>
      <b/>
      <sz val="18"/>
      <color theme="1"/>
      <name val="PingFang SC Regular"/>
      <charset val="134"/>
    </font>
    <font>
      <sz val="18"/>
      <color theme="1"/>
      <name val="宋体"/>
      <charset val="134"/>
    </font>
    <font>
      <b/>
      <sz val="18"/>
      <color rgb="FFFF0000"/>
      <name val="PingFang SC Semibold"/>
      <charset val="134"/>
    </font>
    <font>
      <b/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4" fillId="24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7" fillId="24" borderId="12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2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</cellStyleXfs>
  <cellXfs count="35">
    <xf numFmtId="0" fontId="0" fillId="0" borderId="0" xfId="0"/>
    <xf numFmtId="180" fontId="1" fillId="2" borderId="1" xfId="0" applyNumberFormat="1" applyFont="1" applyFill="1" applyBorder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181" fontId="1" fillId="2" borderId="3" xfId="0" applyNumberFormat="1" applyFont="1" applyFill="1" applyBorder="1" applyAlignment="1">
      <alignment horizontal="center" vertical="center"/>
    </xf>
    <xf numFmtId="18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0" fillId="2" borderId="3" xfId="0" applyFill="1" applyBorder="1"/>
    <xf numFmtId="0" fontId="5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0" xfId="0" applyBorder="1"/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180" fontId="2" fillId="0" borderId="3" xfId="0" applyNumberFormat="1" applyFont="1" applyBorder="1" applyAlignment="1">
      <alignment horizontal="center" vertical="center"/>
    </xf>
    <xf numFmtId="180" fontId="1" fillId="2" borderId="3" xfId="0" applyNumberFormat="1" applyFont="1" applyFill="1" applyBorder="1" applyAlignment="1">
      <alignment horizontal="center" vertical="center"/>
    </xf>
    <xf numFmtId="180" fontId="2" fillId="2" borderId="3" xfId="0" applyNumberFormat="1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/>
    <xf numFmtId="180" fontId="1" fillId="0" borderId="3" xfId="0" applyNumberFormat="1" applyFont="1" applyBorder="1" applyAlignment="1">
      <alignment vertical="center"/>
    </xf>
    <xf numFmtId="0" fontId="8" fillId="3" borderId="3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N11"/>
  <sheetViews>
    <sheetView workbookViewId="0">
      <selection activeCell="LI8" sqref="LI8"/>
    </sheetView>
  </sheetViews>
  <sheetFormatPr defaultColWidth="9.14285714285714" defaultRowHeight="12.4"/>
  <cols>
    <col min="1" max="1" width="9.85714285714286" customWidth="1"/>
    <col min="2" max="2" width="28.3571428571429" customWidth="1"/>
    <col min="3" max="5" width="29.0714285714286" customWidth="1"/>
    <col min="6" max="6" width="28.9285714285714" customWidth="1"/>
    <col min="7" max="8" width="29.0714285714286" customWidth="1"/>
    <col min="9" max="9" width="28.3571428571429" customWidth="1"/>
    <col min="10" max="10" width="27.6428571428571" customWidth="1"/>
    <col min="11" max="13" width="28.3571428571429" customWidth="1"/>
    <col min="14" max="14" width="28.2142857142857" customWidth="1"/>
    <col min="15" max="16" width="28.3571428571429" customWidth="1"/>
    <col min="17" max="23" width="29.0714285714286" customWidth="1"/>
    <col min="24" max="24" width="27.6428571428571" customWidth="1"/>
    <col min="25" max="27" width="28.3571428571429" customWidth="1"/>
    <col min="28" max="28" width="28.2142857142857" customWidth="1"/>
    <col min="29" max="30" width="28.3571428571429" customWidth="1"/>
    <col min="31" max="36" width="27.6428571428571" customWidth="1"/>
    <col min="37" max="37" width="28.3571428571429" customWidth="1"/>
    <col min="38" max="38" width="27.6428571428571" customWidth="1"/>
    <col min="39" max="41" width="28.3571428571429" customWidth="1"/>
    <col min="42" max="42" width="28.2142857142857" customWidth="1"/>
    <col min="43" max="45" width="28.3571428571429" customWidth="1"/>
    <col min="46" max="51" width="27.6428571428571" customWidth="1"/>
    <col min="52" max="52" width="26.9285714285714" customWidth="1"/>
    <col min="53" max="53" width="26.2142857142857" customWidth="1"/>
    <col min="54" max="56" width="26.9285714285714" customWidth="1"/>
    <col min="57" max="57" width="26.7142857142857" customWidth="1"/>
    <col min="58" max="59" width="26.9285714285714" customWidth="1"/>
    <col min="60" max="64" width="27.6428571428571" customWidth="1"/>
    <col min="65" max="65" width="27.4285714285714" customWidth="1"/>
    <col min="66" max="67" width="27.6428571428571" customWidth="1"/>
    <col min="68" max="70" width="28.3571428571429" customWidth="1"/>
    <col min="71" max="71" width="28.2142857142857" customWidth="1"/>
    <col min="72" max="73" width="28.3571428571429" customWidth="1"/>
    <col min="74" max="74" width="27.6428571428571" customWidth="1"/>
    <col min="75" max="75" width="26.9285714285714" customWidth="1"/>
    <col min="76" max="78" width="27.6428571428571" customWidth="1"/>
    <col min="79" max="79" width="27.4285714285714" customWidth="1"/>
    <col min="80" max="81" width="27.6428571428571" customWidth="1"/>
    <col min="82" max="88" width="28.3571428571429" customWidth="1"/>
    <col min="89" max="89" width="27.6428571428571" customWidth="1"/>
    <col min="90" max="90" width="26.9285714285714" customWidth="1"/>
    <col min="91" max="93" width="27.6428571428571" customWidth="1"/>
    <col min="94" max="94" width="27.4285714285714" customWidth="1"/>
    <col min="95" max="95" width="27.6428571428571" customWidth="1"/>
    <col min="96" max="96" width="26.2142857142857" customWidth="1"/>
    <col min="97" max="102" width="26.9285714285714" customWidth="1"/>
    <col min="103" max="103" width="27.6428571428571" customWidth="1"/>
    <col min="104" max="104" width="26.9285714285714" customWidth="1"/>
    <col min="105" max="107" width="27.6428571428571" customWidth="1"/>
    <col min="108" max="108" width="27.4285714285714" customWidth="1"/>
    <col min="109" max="111" width="27.6428571428571" customWidth="1"/>
    <col min="112" max="117" width="28.3571428571429" customWidth="1"/>
    <col min="118" max="118" width="27.6428571428571" customWidth="1"/>
    <col min="119" max="119" width="26.9285714285714" customWidth="1"/>
    <col min="120" max="122" width="27.6428571428571" customWidth="1"/>
    <col min="123" max="123" width="27.4285714285714" customWidth="1"/>
    <col min="124" max="125" width="27.6428571428571" customWidth="1"/>
    <col min="126" max="130" width="28.3571428571429" customWidth="1"/>
    <col min="131" max="131" width="27.6428571428571" customWidth="1"/>
    <col min="132" max="137" width="28.3571428571429" customWidth="1"/>
    <col min="138" max="138" width="27.6428571428571" customWidth="1"/>
    <col min="139" max="139" width="26.9285714285714" customWidth="1"/>
    <col min="140" max="142" width="27.6428571428571" customWidth="1"/>
    <col min="143" max="143" width="27.4285714285714" customWidth="1"/>
    <col min="144" max="145" width="27.6428571428571" customWidth="1"/>
    <col min="146" max="152" width="28.3571428571429" customWidth="1"/>
    <col min="153" max="154" width="27.6428571428571" customWidth="1"/>
    <col min="155" max="157" width="28.3571428571429" customWidth="1"/>
    <col min="158" max="158" width="28.2142857142857" customWidth="1"/>
    <col min="159" max="160" width="28.3571428571429" customWidth="1"/>
    <col min="161" max="166" width="27.6428571428571" customWidth="1"/>
    <col min="167" max="167" width="28.3571428571429" customWidth="1"/>
    <col min="168" max="168" width="27.6428571428571" customWidth="1"/>
    <col min="169" max="171" width="28.3571428571429" customWidth="1"/>
    <col min="172" max="172" width="28.2142857142857" customWidth="1"/>
    <col min="173" max="179" width="28.3571428571429" customWidth="1"/>
    <col min="180" max="180" width="28.2142857142857" customWidth="1"/>
    <col min="181" max="181" width="27.6428571428571" customWidth="1"/>
    <col min="182" max="182" width="26.9285714285714" customWidth="1"/>
    <col min="183" max="185" width="27.6428571428571" customWidth="1"/>
    <col min="186" max="186" width="27.4285714285714" customWidth="1"/>
    <col min="187" max="188" width="27.6428571428571" customWidth="1"/>
    <col min="189" max="189" width="28.3571428571429" customWidth="1"/>
    <col min="190" max="190" width="27.6428571428571" customWidth="1"/>
    <col min="191" max="193" width="28.3571428571429" customWidth="1"/>
    <col min="194" max="194" width="28.2142857142857" customWidth="1"/>
    <col min="195" max="195" width="28.3571428571429" customWidth="1"/>
    <col min="196" max="197" width="27.6428571428571" customWidth="1"/>
    <col min="198" max="200" width="28.3571428571429" customWidth="1"/>
    <col min="201" max="201" width="28.2142857142857" customWidth="1"/>
    <col min="202" max="203" width="28.3571428571429" customWidth="1"/>
    <col min="204" max="204" width="27.6428571428571" customWidth="1"/>
    <col min="205" max="205" width="26.9285714285714" customWidth="1"/>
    <col min="206" max="208" width="27.6428571428571" customWidth="1"/>
    <col min="209" max="209" width="27.4285714285714" customWidth="1"/>
    <col min="210" max="211" width="27.6428571428571" customWidth="1"/>
    <col min="212" max="218" width="28.3571428571429" customWidth="1"/>
    <col min="219" max="219" width="27.4285714285714" customWidth="1"/>
    <col min="220" max="222" width="28.2142857142857" customWidth="1"/>
    <col min="223" max="223" width="28" customWidth="1"/>
    <col min="224" max="225" width="28.2142857142857" customWidth="1"/>
    <col min="226" max="231" width="27.4285714285714" customWidth="1"/>
    <col min="232" max="232" width="28.2142857142857" customWidth="1"/>
    <col min="233" max="233" width="27.4285714285714" customWidth="1"/>
    <col min="234" max="236" width="28.2142857142857" customWidth="1"/>
    <col min="237" max="237" width="28" customWidth="1"/>
    <col min="238" max="240" width="28.2142857142857" customWidth="1"/>
    <col min="241" max="246" width="28.3571428571429" customWidth="1"/>
    <col min="247" max="247" width="27.6428571428571" customWidth="1"/>
    <col min="248" max="248" width="26.9285714285714" customWidth="1"/>
    <col min="249" max="251" width="27.6428571428571" customWidth="1"/>
    <col min="252" max="252" width="27.4285714285714" customWidth="1"/>
    <col min="253" max="254" width="27.6428571428571" customWidth="1"/>
    <col min="255" max="259" width="28.3571428571429" customWidth="1"/>
    <col min="260" max="260" width="28.2142857142857" customWidth="1"/>
    <col min="261" max="261" width="28.3571428571429" customWidth="1"/>
    <col min="262" max="263" width="27.6428571428571" customWidth="1"/>
    <col min="264" max="266" width="28.3571428571429" customWidth="1"/>
    <col min="267" max="267" width="28.2142857142857" customWidth="1"/>
    <col min="268" max="269" width="28.3571428571429" customWidth="1"/>
    <col min="270" max="274" width="27.6428571428571" customWidth="1"/>
    <col min="275" max="275" width="27.4285714285714" customWidth="1"/>
    <col min="276" max="278" width="28.3571428571429" customWidth="1"/>
    <col min="279" max="279" width="28.2142857142857" customWidth="1"/>
    <col min="280" max="282" width="28.3571428571429" customWidth="1"/>
    <col min="283" max="283" width="27.6428571428571" customWidth="1"/>
    <col min="284" max="284" width="26.2142857142857" customWidth="1"/>
    <col min="285" max="290" width="26.9285714285714" customWidth="1"/>
    <col min="291" max="291" width="27.6428571428571" customWidth="1"/>
    <col min="292" max="292" width="26.9285714285714" customWidth="1"/>
    <col min="293" max="295" width="27.6428571428571" customWidth="1"/>
    <col min="296" max="296" width="27.4285714285714" customWidth="1"/>
    <col min="297" max="298" width="27.6428571428571" customWidth="1"/>
    <col min="299" max="299" width="26.2142857142857" customWidth="1"/>
    <col min="300" max="305" width="26.9285714285714" customWidth="1"/>
    <col min="306" max="306" width="26.2142857142857" customWidth="1"/>
    <col min="307" max="307" width="25.5" customWidth="1"/>
    <col min="308" max="310" width="26.2142857142857" customWidth="1"/>
    <col min="311" max="311" width="26" customWidth="1"/>
    <col min="312" max="313" width="26.2142857142857" customWidth="1"/>
    <col min="314" max="321" width="26.9285714285714" customWidth="1"/>
    <col min="322" max="324" width="27.6428571428571" customWidth="1"/>
    <col min="325" max="325" width="27.4285714285714" customWidth="1"/>
    <col min="326" max="326" width="27.6428571428571" customWidth="1"/>
  </cols>
  <sheetData>
    <row r="1" ht="26" spans="1:326">
      <c r="A1" s="23" t="s">
        <v>0</v>
      </c>
      <c r="B1" s="34">
        <v>44075</v>
      </c>
      <c r="C1" s="34">
        <v>44076</v>
      </c>
      <c r="D1" s="34">
        <v>44077</v>
      </c>
      <c r="E1" s="34">
        <v>44078</v>
      </c>
      <c r="F1" s="34">
        <v>44081</v>
      </c>
      <c r="G1" s="34">
        <v>44082</v>
      </c>
      <c r="H1" s="34">
        <v>44083</v>
      </c>
      <c r="I1" s="34">
        <v>44084</v>
      </c>
      <c r="J1" s="34">
        <v>44085</v>
      </c>
      <c r="K1" s="34">
        <v>44088</v>
      </c>
      <c r="L1" s="34">
        <v>44089</v>
      </c>
      <c r="M1" s="34">
        <v>44090</v>
      </c>
      <c r="N1" s="34">
        <v>44091</v>
      </c>
      <c r="O1" s="34">
        <v>44092</v>
      </c>
      <c r="P1" s="34">
        <v>44095</v>
      </c>
      <c r="Q1" s="34">
        <v>44096</v>
      </c>
      <c r="R1" s="34">
        <v>44097</v>
      </c>
      <c r="S1" s="34">
        <v>44098</v>
      </c>
      <c r="T1" s="34">
        <v>44099</v>
      </c>
      <c r="U1" s="34">
        <v>44102</v>
      </c>
      <c r="V1" s="34">
        <v>44103</v>
      </c>
      <c r="W1" s="34">
        <v>44104</v>
      </c>
      <c r="X1" s="34">
        <v>44105</v>
      </c>
      <c r="Y1" s="34">
        <v>44106</v>
      </c>
      <c r="Z1" s="34">
        <v>44109</v>
      </c>
      <c r="AA1" s="34">
        <v>44110</v>
      </c>
      <c r="AB1" s="34">
        <v>44111</v>
      </c>
      <c r="AC1" s="34">
        <v>44112</v>
      </c>
      <c r="AD1" s="34">
        <v>44113</v>
      </c>
      <c r="AE1" s="34">
        <v>44116</v>
      </c>
      <c r="AF1" s="34">
        <v>44117</v>
      </c>
      <c r="AG1" s="34">
        <v>44118</v>
      </c>
      <c r="AH1" s="34">
        <v>44119</v>
      </c>
      <c r="AI1" s="34">
        <v>44120</v>
      </c>
      <c r="AJ1" s="34">
        <v>44123</v>
      </c>
      <c r="AK1" s="34">
        <v>44124</v>
      </c>
      <c r="AL1" s="34">
        <v>44125</v>
      </c>
      <c r="AM1" s="34">
        <v>44126</v>
      </c>
      <c r="AN1" s="34">
        <v>44127</v>
      </c>
      <c r="AO1" s="34">
        <v>44130</v>
      </c>
      <c r="AP1" s="34">
        <v>44131</v>
      </c>
      <c r="AQ1" s="34">
        <v>44132</v>
      </c>
      <c r="AR1" s="34">
        <v>44133</v>
      </c>
      <c r="AS1" s="34">
        <v>44134</v>
      </c>
      <c r="AT1" s="34">
        <v>44137</v>
      </c>
      <c r="AU1" s="34">
        <v>44138</v>
      </c>
      <c r="AV1" s="34">
        <v>44139</v>
      </c>
      <c r="AW1" s="34">
        <v>44140</v>
      </c>
      <c r="AX1" s="34">
        <v>44141</v>
      </c>
      <c r="AY1" s="34">
        <v>44144</v>
      </c>
      <c r="AZ1" s="34">
        <v>44145</v>
      </c>
      <c r="BA1" s="34">
        <v>44146</v>
      </c>
      <c r="BB1" s="34">
        <v>44147</v>
      </c>
      <c r="BC1" s="34">
        <v>44148</v>
      </c>
      <c r="BD1" s="34">
        <v>44151</v>
      </c>
      <c r="BE1" s="34">
        <v>44152</v>
      </c>
      <c r="BF1" s="34">
        <v>44153</v>
      </c>
      <c r="BG1" s="34">
        <v>44154</v>
      </c>
      <c r="BH1" s="34">
        <v>44155</v>
      </c>
      <c r="BI1" s="34">
        <v>44158</v>
      </c>
      <c r="BJ1" s="34">
        <v>44159</v>
      </c>
      <c r="BK1" s="34">
        <v>44160</v>
      </c>
      <c r="BL1" s="34">
        <v>44161</v>
      </c>
      <c r="BM1" s="34">
        <v>44162</v>
      </c>
      <c r="BN1" s="34">
        <v>44165</v>
      </c>
      <c r="BO1" s="34">
        <v>44166</v>
      </c>
      <c r="BP1" s="34">
        <v>44167</v>
      </c>
      <c r="BQ1" s="34">
        <v>44168</v>
      </c>
      <c r="BR1" s="34">
        <v>44169</v>
      </c>
      <c r="BS1" s="34">
        <v>44172</v>
      </c>
      <c r="BT1" s="34">
        <v>44173</v>
      </c>
      <c r="BU1" s="34">
        <v>44174</v>
      </c>
      <c r="BV1" s="34">
        <v>44175</v>
      </c>
      <c r="BW1" s="34">
        <v>44176</v>
      </c>
      <c r="BX1" s="34">
        <v>44179</v>
      </c>
      <c r="BY1" s="34">
        <v>44180</v>
      </c>
      <c r="BZ1" s="34">
        <v>44181</v>
      </c>
      <c r="CA1" s="34">
        <v>44182</v>
      </c>
      <c r="CB1" s="34">
        <v>44183</v>
      </c>
      <c r="CC1" s="34">
        <v>44186</v>
      </c>
      <c r="CD1" s="34">
        <v>44187</v>
      </c>
      <c r="CE1" s="34">
        <v>44188</v>
      </c>
      <c r="CF1" s="34">
        <v>44189</v>
      </c>
      <c r="CG1" s="34">
        <v>44190</v>
      </c>
      <c r="CH1" s="34">
        <v>44193</v>
      </c>
      <c r="CI1" s="34">
        <v>44194</v>
      </c>
      <c r="CJ1" s="34">
        <v>44195</v>
      </c>
      <c r="CK1" s="34">
        <v>44196</v>
      </c>
      <c r="CL1" s="34">
        <v>44197</v>
      </c>
      <c r="CM1" s="34">
        <v>44200</v>
      </c>
      <c r="CN1" s="34">
        <v>44201</v>
      </c>
      <c r="CO1" s="34">
        <v>44202</v>
      </c>
      <c r="CP1" s="34">
        <v>44203</v>
      </c>
      <c r="CQ1" s="34">
        <v>44204</v>
      </c>
      <c r="CR1" s="34">
        <v>44207</v>
      </c>
      <c r="CS1" s="34">
        <v>44208</v>
      </c>
      <c r="CT1" s="34">
        <v>44209</v>
      </c>
      <c r="CU1" s="34">
        <v>44210</v>
      </c>
      <c r="CV1" s="34">
        <v>44211</v>
      </c>
      <c r="CW1" s="34">
        <v>44214</v>
      </c>
      <c r="CX1" s="34">
        <v>44215</v>
      </c>
      <c r="CY1" s="34">
        <v>44216</v>
      </c>
      <c r="CZ1" s="34">
        <v>44217</v>
      </c>
      <c r="DA1" s="34">
        <v>44218</v>
      </c>
      <c r="DB1" s="34">
        <v>44221</v>
      </c>
      <c r="DC1" s="34">
        <v>44222</v>
      </c>
      <c r="DD1" s="34">
        <v>44223</v>
      </c>
      <c r="DE1" s="34">
        <v>44224</v>
      </c>
      <c r="DF1" s="34">
        <v>44225</v>
      </c>
      <c r="DG1" s="34">
        <v>44228</v>
      </c>
      <c r="DH1" s="34">
        <v>44229</v>
      </c>
      <c r="DI1" s="34">
        <v>44230</v>
      </c>
      <c r="DJ1" s="34">
        <v>44231</v>
      </c>
      <c r="DK1" s="34">
        <v>44232</v>
      </c>
      <c r="DL1" s="34">
        <v>44235</v>
      </c>
      <c r="DM1" s="34">
        <v>44236</v>
      </c>
      <c r="DN1" s="34">
        <v>44237</v>
      </c>
      <c r="DO1" s="34">
        <v>44238</v>
      </c>
      <c r="DP1" s="34">
        <v>44239</v>
      </c>
      <c r="DQ1" s="34">
        <v>44242</v>
      </c>
      <c r="DR1" s="34">
        <v>44243</v>
      </c>
      <c r="DS1" s="34">
        <v>44244</v>
      </c>
      <c r="DT1" s="34">
        <v>44245</v>
      </c>
      <c r="DU1" s="34">
        <v>44246</v>
      </c>
      <c r="DV1" s="34">
        <v>44249</v>
      </c>
      <c r="DW1" s="34">
        <v>44250</v>
      </c>
      <c r="DX1" s="34">
        <v>44251</v>
      </c>
      <c r="DY1" s="34">
        <v>44252</v>
      </c>
      <c r="DZ1" s="34">
        <v>44253</v>
      </c>
      <c r="EA1" s="34">
        <v>44256</v>
      </c>
      <c r="EB1" s="34">
        <v>44257</v>
      </c>
      <c r="EC1" s="34">
        <v>44258</v>
      </c>
      <c r="ED1" s="34">
        <v>44259</v>
      </c>
      <c r="EE1" s="34">
        <v>44260</v>
      </c>
      <c r="EF1" s="34">
        <v>44263</v>
      </c>
      <c r="EG1" s="34">
        <v>44264</v>
      </c>
      <c r="EH1" s="34">
        <v>44265</v>
      </c>
      <c r="EI1" s="34">
        <v>44266</v>
      </c>
      <c r="EJ1" s="34">
        <v>44267</v>
      </c>
      <c r="EK1" s="34">
        <v>44270</v>
      </c>
      <c r="EL1" s="34">
        <v>44271</v>
      </c>
      <c r="EM1" s="34">
        <v>44272</v>
      </c>
      <c r="EN1" s="34">
        <v>44273</v>
      </c>
      <c r="EO1" s="34">
        <v>44274</v>
      </c>
      <c r="EP1" s="34">
        <v>44277</v>
      </c>
      <c r="EQ1" s="34">
        <v>44278</v>
      </c>
      <c r="ER1" s="34">
        <v>44279</v>
      </c>
      <c r="ES1" s="34">
        <v>44280</v>
      </c>
      <c r="ET1" s="34">
        <v>44281</v>
      </c>
      <c r="EU1" s="34">
        <v>44284</v>
      </c>
      <c r="EV1" s="34">
        <v>44285</v>
      </c>
      <c r="EW1" s="34">
        <v>44286</v>
      </c>
      <c r="EX1" s="34">
        <v>44287</v>
      </c>
      <c r="EY1" s="34">
        <v>44288</v>
      </c>
      <c r="EZ1" s="34">
        <v>44291</v>
      </c>
      <c r="FA1" s="34">
        <v>44292</v>
      </c>
      <c r="FB1" s="34">
        <v>44293</v>
      </c>
      <c r="FC1" s="34">
        <v>44294</v>
      </c>
      <c r="FD1" s="34">
        <v>44295</v>
      </c>
      <c r="FE1" s="34">
        <v>44298</v>
      </c>
      <c r="FF1" s="34">
        <v>44299</v>
      </c>
      <c r="FG1" s="34">
        <v>44300</v>
      </c>
      <c r="FH1" s="34">
        <v>44301</v>
      </c>
      <c r="FI1" s="34">
        <v>44302</v>
      </c>
      <c r="FJ1" s="34">
        <v>44305</v>
      </c>
      <c r="FK1" s="34">
        <v>44306</v>
      </c>
      <c r="FL1" s="34">
        <v>44307</v>
      </c>
      <c r="FM1" s="34">
        <v>44308</v>
      </c>
      <c r="FN1" s="34">
        <v>44309</v>
      </c>
      <c r="FO1" s="34">
        <v>44312</v>
      </c>
      <c r="FP1" s="34">
        <v>44313</v>
      </c>
      <c r="FQ1" s="34">
        <v>44314</v>
      </c>
      <c r="FR1" s="34">
        <v>44315</v>
      </c>
      <c r="FS1" s="34">
        <v>44316</v>
      </c>
      <c r="FT1" s="34">
        <v>44319</v>
      </c>
      <c r="FU1" s="34">
        <v>44320</v>
      </c>
      <c r="FV1" s="34">
        <v>44321</v>
      </c>
      <c r="FW1" s="34">
        <v>44322</v>
      </c>
      <c r="FX1" s="34">
        <v>44323</v>
      </c>
      <c r="FY1" s="34">
        <v>44326</v>
      </c>
      <c r="FZ1" s="34">
        <v>44327</v>
      </c>
      <c r="GA1" s="34">
        <v>44328</v>
      </c>
      <c r="GB1" s="34">
        <v>44329</v>
      </c>
      <c r="GC1" s="34">
        <v>44330</v>
      </c>
      <c r="GD1" s="34">
        <v>44333</v>
      </c>
      <c r="GE1" s="34">
        <v>44334</v>
      </c>
      <c r="GF1" s="34">
        <v>44335</v>
      </c>
      <c r="GG1" s="34">
        <v>44336</v>
      </c>
      <c r="GH1" s="34">
        <v>44337</v>
      </c>
      <c r="GI1" s="34">
        <v>44340</v>
      </c>
      <c r="GJ1" s="34">
        <v>44341</v>
      </c>
      <c r="GK1" s="34">
        <v>44342</v>
      </c>
      <c r="GL1" s="34">
        <v>44343</v>
      </c>
      <c r="GM1" s="34">
        <v>44344</v>
      </c>
      <c r="GN1" s="34">
        <v>44347</v>
      </c>
      <c r="GO1" s="34">
        <v>44348</v>
      </c>
      <c r="GP1" s="34">
        <v>44349</v>
      </c>
      <c r="GQ1" s="34">
        <v>44350</v>
      </c>
      <c r="GR1" s="34">
        <v>44351</v>
      </c>
      <c r="GS1" s="34">
        <v>44354</v>
      </c>
      <c r="GT1" s="34">
        <v>44355</v>
      </c>
      <c r="GU1" s="34">
        <v>44356</v>
      </c>
      <c r="GV1" s="34">
        <v>44357</v>
      </c>
      <c r="GW1" s="34">
        <v>44358</v>
      </c>
      <c r="GX1" s="34">
        <v>44361</v>
      </c>
      <c r="GY1" s="34">
        <v>44362</v>
      </c>
      <c r="GZ1" s="34">
        <v>44363</v>
      </c>
      <c r="HA1" s="34">
        <v>44364</v>
      </c>
      <c r="HB1" s="34">
        <v>44365</v>
      </c>
      <c r="HC1" s="34">
        <v>44368</v>
      </c>
      <c r="HD1" s="34">
        <v>44369</v>
      </c>
      <c r="HE1" s="34">
        <v>44370</v>
      </c>
      <c r="HF1" s="34">
        <v>44371</v>
      </c>
      <c r="HG1" s="34">
        <v>44372</v>
      </c>
      <c r="HH1" s="34">
        <v>44375</v>
      </c>
      <c r="HI1" s="34">
        <v>44376</v>
      </c>
      <c r="HJ1" s="34">
        <v>44377</v>
      </c>
      <c r="HK1" s="34">
        <v>44378</v>
      </c>
      <c r="HL1" s="34">
        <v>44379</v>
      </c>
      <c r="HM1" s="34">
        <v>44382</v>
      </c>
      <c r="HN1" s="34">
        <v>44383</v>
      </c>
      <c r="HO1" s="34">
        <v>44384</v>
      </c>
      <c r="HP1" s="34">
        <v>44385</v>
      </c>
      <c r="HQ1" s="34">
        <v>44386</v>
      </c>
      <c r="HR1" s="34">
        <v>44389</v>
      </c>
      <c r="HS1" s="34">
        <v>44390</v>
      </c>
      <c r="HT1" s="34">
        <v>44391</v>
      </c>
      <c r="HU1" s="34">
        <v>44392</v>
      </c>
      <c r="HV1" s="34">
        <v>44393</v>
      </c>
      <c r="HW1" s="34">
        <v>44396</v>
      </c>
      <c r="HX1" s="34">
        <v>44397</v>
      </c>
      <c r="HY1" s="34">
        <v>44398</v>
      </c>
      <c r="HZ1" s="34">
        <v>44399</v>
      </c>
      <c r="IA1" s="34">
        <v>44400</v>
      </c>
      <c r="IB1" s="34">
        <v>44403</v>
      </c>
      <c r="IC1" s="34">
        <v>44404</v>
      </c>
      <c r="ID1" s="34">
        <v>44405</v>
      </c>
      <c r="IE1" s="34">
        <v>44406</v>
      </c>
      <c r="IF1" s="34">
        <v>44407</v>
      </c>
      <c r="IG1" s="34">
        <v>44410</v>
      </c>
      <c r="IH1" s="34">
        <v>44411</v>
      </c>
      <c r="II1" s="34">
        <v>44412</v>
      </c>
      <c r="IJ1" s="34">
        <v>44413</v>
      </c>
      <c r="IK1" s="34">
        <v>44414</v>
      </c>
      <c r="IL1" s="34">
        <v>44417</v>
      </c>
      <c r="IM1" s="34">
        <v>44418</v>
      </c>
      <c r="IN1" s="34">
        <v>44419</v>
      </c>
      <c r="IO1" s="34">
        <v>44420</v>
      </c>
      <c r="IP1" s="34">
        <v>44421</v>
      </c>
      <c r="IQ1" s="34">
        <v>44424</v>
      </c>
      <c r="IR1" s="34">
        <v>44425</v>
      </c>
      <c r="IS1" s="34">
        <v>44426</v>
      </c>
      <c r="IT1" s="34">
        <v>44427</v>
      </c>
      <c r="IU1" s="34">
        <v>44428</v>
      </c>
      <c r="IV1" s="34">
        <v>44431</v>
      </c>
      <c r="IW1" s="34">
        <v>44432</v>
      </c>
      <c r="IX1" s="34">
        <v>44433</v>
      </c>
      <c r="IY1" s="34">
        <v>44434</v>
      </c>
      <c r="IZ1" s="34">
        <v>44435</v>
      </c>
      <c r="JA1" s="34">
        <v>44438</v>
      </c>
      <c r="JB1" s="34">
        <v>44439</v>
      </c>
      <c r="JC1" s="34">
        <v>44440</v>
      </c>
      <c r="JD1" s="34">
        <v>44441</v>
      </c>
      <c r="JE1" s="34">
        <v>44442</v>
      </c>
      <c r="JF1" s="34">
        <v>44445</v>
      </c>
      <c r="JG1" s="34">
        <v>44446</v>
      </c>
      <c r="JH1" s="34">
        <v>44447</v>
      </c>
      <c r="JI1" s="34">
        <v>44448</v>
      </c>
      <c r="JJ1" s="34">
        <v>44449</v>
      </c>
      <c r="JK1" s="34">
        <v>44452</v>
      </c>
      <c r="JL1" s="34">
        <v>44453</v>
      </c>
      <c r="JM1" s="34">
        <v>44454</v>
      </c>
      <c r="JN1" s="34">
        <v>44455</v>
      </c>
      <c r="JO1" s="34">
        <v>44456</v>
      </c>
      <c r="JP1" s="34">
        <v>44461</v>
      </c>
      <c r="JQ1" s="34">
        <v>44462</v>
      </c>
      <c r="JR1" s="34">
        <v>44463</v>
      </c>
      <c r="JS1" s="34">
        <v>44466</v>
      </c>
      <c r="JT1" s="34">
        <v>44467</v>
      </c>
      <c r="JU1" s="34">
        <v>44468</v>
      </c>
      <c r="JV1" s="34">
        <v>44469</v>
      </c>
      <c r="JW1" s="34">
        <v>44477</v>
      </c>
      <c r="JX1" s="34">
        <v>44480</v>
      </c>
      <c r="JY1" s="34">
        <v>44481</v>
      </c>
      <c r="JZ1" s="34">
        <v>44482</v>
      </c>
      <c r="KA1" s="34">
        <v>44483</v>
      </c>
      <c r="KB1" s="34">
        <v>44484</v>
      </c>
      <c r="KC1" s="34">
        <v>44487</v>
      </c>
      <c r="KD1" s="34">
        <v>44488</v>
      </c>
      <c r="KE1" s="34">
        <v>44489</v>
      </c>
      <c r="KF1" s="34">
        <v>44490</v>
      </c>
      <c r="KG1" s="34">
        <v>44491</v>
      </c>
      <c r="KH1" s="34">
        <v>44494</v>
      </c>
      <c r="KI1" s="34">
        <v>44495</v>
      </c>
      <c r="KJ1" s="34">
        <v>44496</v>
      </c>
      <c r="KK1" s="34">
        <v>44497</v>
      </c>
      <c r="KL1" s="34">
        <v>44498</v>
      </c>
      <c r="KM1" s="34">
        <v>44501</v>
      </c>
      <c r="KN1" s="34">
        <v>44502</v>
      </c>
      <c r="KO1" s="34">
        <v>44503</v>
      </c>
      <c r="KP1" s="34">
        <v>44504</v>
      </c>
      <c r="KQ1" s="34">
        <v>44505</v>
      </c>
      <c r="KR1" s="34">
        <v>44508</v>
      </c>
      <c r="KS1" s="34">
        <v>44509</v>
      </c>
      <c r="KT1" s="34">
        <v>44510</v>
      </c>
      <c r="KU1" s="34">
        <v>44511</v>
      </c>
      <c r="KV1" s="34">
        <v>44512</v>
      </c>
      <c r="KW1" s="34">
        <v>44515</v>
      </c>
      <c r="KX1" s="34">
        <v>44516</v>
      </c>
      <c r="KY1" s="34">
        <v>44517</v>
      </c>
      <c r="KZ1" s="34">
        <v>44518</v>
      </c>
      <c r="LA1" s="34">
        <v>44519</v>
      </c>
      <c r="LB1" s="34">
        <v>44522</v>
      </c>
      <c r="LC1" s="34">
        <v>44523</v>
      </c>
      <c r="LD1" s="34">
        <v>44524</v>
      </c>
      <c r="LE1" s="34">
        <v>44525</v>
      </c>
      <c r="LF1" s="34">
        <v>44526</v>
      </c>
      <c r="LG1" s="34">
        <v>44529</v>
      </c>
      <c r="LH1" s="34">
        <v>44530</v>
      </c>
      <c r="LI1" s="34">
        <v>44531</v>
      </c>
      <c r="LJ1" s="34">
        <v>44532</v>
      </c>
      <c r="LK1" s="34">
        <v>44533</v>
      </c>
      <c r="LL1" s="34">
        <v>44536</v>
      </c>
      <c r="LM1" s="34">
        <v>44537</v>
      </c>
      <c r="LN1" s="34">
        <v>44538</v>
      </c>
    </row>
    <row r="2" ht="26" spans="1:326">
      <c r="A2" s="35" t="s">
        <v>1</v>
      </c>
      <c r="B2" s="10"/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0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0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0</v>
      </c>
      <c r="DJ2" s="10">
        <v>0</v>
      </c>
      <c r="DK2" s="10">
        <v>0</v>
      </c>
      <c r="DL2" s="10">
        <v>0</v>
      </c>
      <c r="DM2" s="10">
        <v>0</v>
      </c>
      <c r="DN2" s="10">
        <v>0</v>
      </c>
      <c r="DO2" s="10">
        <v>0</v>
      </c>
      <c r="DP2" s="10">
        <v>0</v>
      </c>
      <c r="DQ2" s="10">
        <v>0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0">
        <v>0</v>
      </c>
      <c r="DZ2" s="10">
        <v>0</v>
      </c>
      <c r="EA2" s="10">
        <v>0</v>
      </c>
      <c r="EB2" s="10">
        <v>0</v>
      </c>
      <c r="EC2" s="10">
        <v>0</v>
      </c>
      <c r="ED2" s="10">
        <v>0</v>
      </c>
      <c r="EE2" s="10">
        <v>0</v>
      </c>
      <c r="EF2" s="10">
        <v>0</v>
      </c>
      <c r="EG2" s="10">
        <v>0</v>
      </c>
      <c r="EH2" s="10">
        <v>0</v>
      </c>
      <c r="EI2" s="10">
        <v>0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0">
        <v>0</v>
      </c>
      <c r="EP2" s="10">
        <v>0</v>
      </c>
      <c r="EQ2" s="10">
        <v>0</v>
      </c>
      <c r="ER2" s="10">
        <v>0</v>
      </c>
      <c r="ES2" s="10">
        <v>0</v>
      </c>
      <c r="ET2" s="10">
        <v>0</v>
      </c>
      <c r="EU2" s="10">
        <v>0</v>
      </c>
      <c r="EV2" s="10">
        <v>0</v>
      </c>
      <c r="EW2" s="10">
        <v>0</v>
      </c>
      <c r="EX2" s="10">
        <v>0</v>
      </c>
      <c r="EY2" s="10">
        <v>0</v>
      </c>
      <c r="EZ2" s="10">
        <v>0</v>
      </c>
      <c r="FA2" s="10">
        <v>0</v>
      </c>
      <c r="FB2" s="10">
        <v>0</v>
      </c>
      <c r="FC2" s="10">
        <v>0</v>
      </c>
      <c r="FD2" s="10">
        <v>0</v>
      </c>
      <c r="FE2" s="10">
        <v>0</v>
      </c>
      <c r="FF2" s="10">
        <v>0</v>
      </c>
      <c r="FG2" s="10">
        <v>0</v>
      </c>
      <c r="FH2" s="10">
        <v>0</v>
      </c>
      <c r="FI2" s="10">
        <v>0</v>
      </c>
      <c r="FJ2" s="10">
        <v>0</v>
      </c>
      <c r="FK2" s="10">
        <v>0</v>
      </c>
      <c r="FL2" s="10">
        <v>0</v>
      </c>
      <c r="FM2" s="10">
        <v>0</v>
      </c>
      <c r="FN2" s="10">
        <v>0</v>
      </c>
      <c r="FO2" s="10">
        <v>0</v>
      </c>
      <c r="FP2" s="10">
        <v>0</v>
      </c>
      <c r="FQ2" s="10">
        <v>0</v>
      </c>
      <c r="FR2" s="10">
        <v>0</v>
      </c>
      <c r="FS2" s="10">
        <v>0</v>
      </c>
      <c r="FT2" s="10">
        <v>0</v>
      </c>
      <c r="FU2" s="10">
        <v>0</v>
      </c>
      <c r="FV2" s="10">
        <v>0</v>
      </c>
      <c r="FW2" s="10">
        <v>0</v>
      </c>
      <c r="FX2" s="10">
        <v>0</v>
      </c>
      <c r="FY2" s="10">
        <v>0</v>
      </c>
      <c r="FZ2" s="10">
        <v>0</v>
      </c>
      <c r="GA2" s="10">
        <v>0</v>
      </c>
      <c r="GB2" s="10">
        <v>0</v>
      </c>
      <c r="GC2" s="10">
        <v>0</v>
      </c>
      <c r="GD2" s="10">
        <v>0</v>
      </c>
      <c r="GE2" s="10">
        <v>0</v>
      </c>
      <c r="GF2" s="10">
        <v>0</v>
      </c>
      <c r="GG2" s="10">
        <v>0</v>
      </c>
      <c r="GH2" s="10">
        <v>0</v>
      </c>
      <c r="GI2" s="10">
        <v>0</v>
      </c>
      <c r="GJ2" s="10">
        <v>0</v>
      </c>
      <c r="GK2" s="10">
        <v>0</v>
      </c>
      <c r="GL2" s="10">
        <v>0</v>
      </c>
      <c r="GM2" s="10">
        <v>0</v>
      </c>
      <c r="GN2" s="10">
        <v>0</v>
      </c>
      <c r="GO2" s="10">
        <v>0</v>
      </c>
      <c r="GP2" s="10">
        <v>0</v>
      </c>
      <c r="GQ2" s="10">
        <v>0</v>
      </c>
      <c r="GR2" s="10">
        <v>0</v>
      </c>
      <c r="GS2" s="10">
        <v>0</v>
      </c>
      <c r="GT2" s="10">
        <v>0</v>
      </c>
      <c r="GU2" s="10">
        <v>0</v>
      </c>
      <c r="GV2" s="10">
        <v>0</v>
      </c>
      <c r="GW2" s="10">
        <v>0</v>
      </c>
      <c r="GX2" s="10">
        <v>0</v>
      </c>
      <c r="GY2" s="10">
        <v>0</v>
      </c>
      <c r="GZ2" s="10">
        <v>0</v>
      </c>
      <c r="HA2" s="10">
        <v>0</v>
      </c>
      <c r="HB2" s="10">
        <v>0</v>
      </c>
      <c r="HC2" s="10">
        <v>0</v>
      </c>
      <c r="HD2" s="10">
        <v>0</v>
      </c>
      <c r="HE2" s="10">
        <v>0</v>
      </c>
      <c r="HF2" s="10">
        <v>0</v>
      </c>
      <c r="HG2" s="10">
        <v>0</v>
      </c>
      <c r="HH2" s="10">
        <v>0</v>
      </c>
      <c r="HI2" s="10">
        <v>0</v>
      </c>
      <c r="HJ2" s="10">
        <v>0</v>
      </c>
      <c r="HK2" s="10">
        <v>0</v>
      </c>
      <c r="HL2" s="10">
        <v>0</v>
      </c>
      <c r="HM2" s="10">
        <v>0</v>
      </c>
      <c r="HN2" s="10">
        <v>0</v>
      </c>
      <c r="HO2" s="10">
        <v>0</v>
      </c>
      <c r="HP2" s="10">
        <v>0</v>
      </c>
      <c r="HQ2" s="10">
        <v>0</v>
      </c>
      <c r="HR2" s="10">
        <v>0</v>
      </c>
      <c r="HS2" s="10">
        <v>0</v>
      </c>
      <c r="HT2" s="10">
        <v>0</v>
      </c>
      <c r="HU2" s="10">
        <v>0</v>
      </c>
      <c r="HV2" s="10">
        <v>-150</v>
      </c>
      <c r="HW2" s="10">
        <v>0</v>
      </c>
      <c r="HX2" s="10">
        <v>0</v>
      </c>
      <c r="HY2" s="10">
        <v>-150</v>
      </c>
      <c r="HZ2" s="10">
        <v>0</v>
      </c>
      <c r="IA2" s="10">
        <v>0</v>
      </c>
      <c r="IB2" s="10">
        <v>-150</v>
      </c>
      <c r="IC2" s="10">
        <v>-150</v>
      </c>
      <c r="ID2" s="10">
        <v>0</v>
      </c>
      <c r="IE2" s="10">
        <v>-150</v>
      </c>
      <c r="IF2" s="10">
        <v>0</v>
      </c>
      <c r="IG2" s="10">
        <v>0</v>
      </c>
      <c r="IH2" s="10">
        <v>-150</v>
      </c>
      <c r="II2" s="10">
        <v>0</v>
      </c>
      <c r="IJ2" s="10">
        <v>-150</v>
      </c>
      <c r="IK2" s="10">
        <v>0</v>
      </c>
      <c r="IL2" s="10">
        <v>0</v>
      </c>
      <c r="IM2" s="10">
        <v>-150</v>
      </c>
      <c r="IN2" s="10">
        <v>0</v>
      </c>
      <c r="IO2" s="10">
        <v>-150</v>
      </c>
      <c r="IP2" s="10">
        <v>0</v>
      </c>
      <c r="IQ2" s="10">
        <v>0</v>
      </c>
      <c r="IR2" s="10">
        <v>-150</v>
      </c>
      <c r="IS2" s="10">
        <v>0</v>
      </c>
      <c r="IT2" s="10">
        <v>-150</v>
      </c>
      <c r="IU2" s="10">
        <v>0</v>
      </c>
      <c r="IV2" s="10">
        <v>0</v>
      </c>
      <c r="IW2" s="10">
        <v>-150</v>
      </c>
      <c r="IX2" s="10">
        <v>0</v>
      </c>
      <c r="IY2" s="10">
        <v>-150</v>
      </c>
      <c r="IZ2" s="10">
        <v>0</v>
      </c>
      <c r="JA2" s="30">
        <v>0</v>
      </c>
      <c r="JB2" s="10">
        <v>-150</v>
      </c>
      <c r="JC2" s="30">
        <v>0</v>
      </c>
      <c r="JD2" s="10">
        <v>-150</v>
      </c>
      <c r="JE2" s="30">
        <v>0</v>
      </c>
      <c r="JF2" s="30">
        <v>-5000</v>
      </c>
      <c r="JG2" s="30">
        <v>-150</v>
      </c>
      <c r="JH2" s="30">
        <v>0</v>
      </c>
      <c r="JI2" s="30">
        <v>-400</v>
      </c>
      <c r="JJ2" s="30">
        <v>0</v>
      </c>
      <c r="JK2" s="30">
        <v>0</v>
      </c>
      <c r="JL2" s="30">
        <v>-400</v>
      </c>
      <c r="JM2" s="30">
        <v>0</v>
      </c>
      <c r="JN2" s="30">
        <v>-400</v>
      </c>
      <c r="JO2" s="30">
        <v>0</v>
      </c>
      <c r="JP2" s="30">
        <v>0</v>
      </c>
      <c r="JQ2" s="30">
        <v>-400</v>
      </c>
      <c r="JR2" s="30">
        <v>-400</v>
      </c>
      <c r="JS2" s="30"/>
      <c r="JT2" s="30">
        <v>-400</v>
      </c>
      <c r="JU2" s="30"/>
      <c r="JV2" s="30"/>
      <c r="JW2" s="30">
        <v>-400</v>
      </c>
      <c r="JX2" s="30"/>
      <c r="JY2" s="30">
        <v>-400</v>
      </c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</row>
    <row r="3" ht="26" spans="1:326">
      <c r="A3" s="25">
        <v>161005</v>
      </c>
      <c r="B3" s="10"/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-2000</v>
      </c>
      <c r="EH3" s="10">
        <v>-150</v>
      </c>
      <c r="EI3" s="10">
        <v>0</v>
      </c>
      <c r="EJ3" s="10">
        <v>0</v>
      </c>
      <c r="EK3" s="10">
        <v>-150</v>
      </c>
      <c r="EL3" s="10">
        <v>0</v>
      </c>
      <c r="EM3" s="10">
        <v>-150</v>
      </c>
      <c r="EN3" s="10">
        <v>0</v>
      </c>
      <c r="EO3" s="10">
        <v>-150</v>
      </c>
      <c r="EP3" s="10">
        <v>0</v>
      </c>
      <c r="EQ3" s="10">
        <v>0</v>
      </c>
      <c r="ER3" s="10">
        <v>-150</v>
      </c>
      <c r="ES3" s="10">
        <v>0</v>
      </c>
      <c r="ET3" s="10">
        <v>0</v>
      </c>
      <c r="EU3" s="10">
        <f>-50</f>
        <v>-50</v>
      </c>
      <c r="EV3" s="10">
        <v>0</v>
      </c>
      <c r="EW3" s="10">
        <v>-50</v>
      </c>
      <c r="EX3" s="10">
        <v>0</v>
      </c>
      <c r="EY3" s="10">
        <v>0</v>
      </c>
      <c r="EZ3" s="10">
        <v>0</v>
      </c>
      <c r="FA3" s="10">
        <v>-50</v>
      </c>
      <c r="FB3" s="10">
        <v>-50</v>
      </c>
      <c r="FC3" s="10">
        <v>0</v>
      </c>
      <c r="FD3" s="10">
        <v>0</v>
      </c>
      <c r="FE3" s="10">
        <v>-50</v>
      </c>
      <c r="FF3" s="10">
        <v>0</v>
      </c>
      <c r="FG3" s="10">
        <v>-50</v>
      </c>
      <c r="FH3" s="10">
        <v>0</v>
      </c>
      <c r="FI3" s="10">
        <v>0</v>
      </c>
      <c r="FJ3" s="10">
        <v>-50</v>
      </c>
      <c r="FK3" s="10">
        <v>0</v>
      </c>
      <c r="FL3" s="10">
        <v>-120</v>
      </c>
      <c r="FM3" s="10">
        <v>0</v>
      </c>
      <c r="FN3" s="10">
        <v>0</v>
      </c>
      <c r="FO3" s="10">
        <v>-120</v>
      </c>
      <c r="FP3" s="10">
        <v>0</v>
      </c>
      <c r="FQ3" s="10">
        <v>-120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-120</v>
      </c>
      <c r="FX3" s="10">
        <v>-120</v>
      </c>
      <c r="FY3" s="10">
        <v>-120</v>
      </c>
      <c r="FZ3" s="10">
        <v>0</v>
      </c>
      <c r="GA3" s="10">
        <v>-120</v>
      </c>
      <c r="GB3" s="10">
        <v>0</v>
      </c>
      <c r="GC3" s="10">
        <v>0</v>
      </c>
      <c r="GD3" s="10">
        <v>-120</v>
      </c>
      <c r="GE3" s="10">
        <v>0</v>
      </c>
      <c r="GF3" s="10">
        <v>-120</v>
      </c>
      <c r="GG3" s="10">
        <v>0</v>
      </c>
      <c r="GH3" s="10">
        <v>0</v>
      </c>
      <c r="GI3" s="10">
        <v>-120</v>
      </c>
      <c r="GJ3" s="10">
        <v>0</v>
      </c>
      <c r="GK3" s="10">
        <v>-120</v>
      </c>
      <c r="GL3" s="10">
        <v>0</v>
      </c>
      <c r="GM3" s="10">
        <v>0</v>
      </c>
      <c r="GN3" s="10">
        <v>-120</v>
      </c>
      <c r="GO3" s="10">
        <v>-100</v>
      </c>
      <c r="GP3" s="10">
        <v>0</v>
      </c>
      <c r="GQ3" s="10">
        <v>0</v>
      </c>
      <c r="GR3" s="10">
        <v>-100</v>
      </c>
      <c r="GS3" s="10">
        <v>0</v>
      </c>
      <c r="GT3" s="10">
        <v>-100</v>
      </c>
      <c r="GU3" s="10">
        <v>0</v>
      </c>
      <c r="GV3" s="10">
        <v>0</v>
      </c>
      <c r="GW3" s="10">
        <v>-100</v>
      </c>
      <c r="GX3" s="10">
        <v>0</v>
      </c>
      <c r="GY3" s="10">
        <v>0</v>
      </c>
      <c r="GZ3" s="10">
        <v>-100</v>
      </c>
      <c r="HA3" s="10">
        <v>0</v>
      </c>
      <c r="HB3" s="10">
        <v>-100</v>
      </c>
      <c r="HC3" s="10">
        <v>0</v>
      </c>
      <c r="HD3" s="10">
        <v>-100</v>
      </c>
      <c r="HE3" s="10">
        <v>0</v>
      </c>
      <c r="HF3" s="10">
        <v>0</v>
      </c>
      <c r="HG3" s="10">
        <v>-100</v>
      </c>
      <c r="HH3" s="10">
        <v>0</v>
      </c>
      <c r="HI3" s="10">
        <v>-100</v>
      </c>
      <c r="HJ3" s="10">
        <v>0</v>
      </c>
      <c r="HK3" s="10">
        <v>0</v>
      </c>
      <c r="HL3" s="10">
        <v>-100</v>
      </c>
      <c r="HM3" s="10">
        <v>0</v>
      </c>
      <c r="HN3" s="10">
        <v>-100</v>
      </c>
      <c r="HO3" s="10">
        <v>0</v>
      </c>
      <c r="HP3" s="10">
        <v>0</v>
      </c>
      <c r="HQ3" s="10">
        <v>-100</v>
      </c>
      <c r="HR3" s="10">
        <v>0</v>
      </c>
      <c r="HS3" s="10">
        <v>-100</v>
      </c>
      <c r="HT3" s="10">
        <v>0</v>
      </c>
      <c r="HU3" s="10">
        <v>0</v>
      </c>
      <c r="HV3" s="10">
        <v>-100</v>
      </c>
      <c r="HW3" s="10">
        <v>0</v>
      </c>
      <c r="HX3" s="10">
        <v>-100</v>
      </c>
      <c r="HY3" s="10">
        <v>0</v>
      </c>
      <c r="HZ3" s="10">
        <v>0</v>
      </c>
      <c r="IA3" s="10">
        <v>-100</v>
      </c>
      <c r="IB3" s="10">
        <v>0</v>
      </c>
      <c r="IC3" s="10">
        <v>-100</v>
      </c>
      <c r="ID3" s="10">
        <v>-200</v>
      </c>
      <c r="IE3" s="10">
        <v>0</v>
      </c>
      <c r="IF3" s="10">
        <v>-100</v>
      </c>
      <c r="IG3" s="10">
        <v>0</v>
      </c>
      <c r="IH3" s="10">
        <v>-100</v>
      </c>
      <c r="II3" s="10">
        <v>0</v>
      </c>
      <c r="IJ3" s="10">
        <v>0</v>
      </c>
      <c r="IK3" s="10">
        <v>-100</v>
      </c>
      <c r="IL3" s="10">
        <v>0</v>
      </c>
      <c r="IM3" s="10">
        <v>-100</v>
      </c>
      <c r="IN3" s="10">
        <v>0</v>
      </c>
      <c r="IO3" s="10">
        <v>0</v>
      </c>
      <c r="IP3" s="10">
        <v>-100</v>
      </c>
      <c r="IQ3" s="10">
        <v>0</v>
      </c>
      <c r="IR3" s="10">
        <v>-100</v>
      </c>
      <c r="IS3" s="10">
        <v>0</v>
      </c>
      <c r="IT3" s="10">
        <v>0</v>
      </c>
      <c r="IU3" s="10">
        <v>-100</v>
      </c>
      <c r="IV3" s="10">
        <v>0</v>
      </c>
      <c r="IW3" s="10">
        <v>-100</v>
      </c>
      <c r="IX3" s="10">
        <v>0</v>
      </c>
      <c r="IY3" s="10">
        <v>0</v>
      </c>
      <c r="IZ3" s="10">
        <v>-100</v>
      </c>
      <c r="JA3" s="30">
        <v>0</v>
      </c>
      <c r="JB3" s="30">
        <v>-100</v>
      </c>
      <c r="JC3" s="30">
        <v>0</v>
      </c>
      <c r="JD3" s="30">
        <v>0</v>
      </c>
      <c r="JE3" s="30">
        <v>-100</v>
      </c>
      <c r="JF3" s="30">
        <v>0</v>
      </c>
      <c r="JG3" s="30">
        <v>-100</v>
      </c>
      <c r="JH3" s="30">
        <v>0</v>
      </c>
      <c r="JI3" s="30">
        <v>0</v>
      </c>
      <c r="JJ3" s="30">
        <v>-100</v>
      </c>
      <c r="JK3" s="30">
        <v>0</v>
      </c>
      <c r="JL3" s="30">
        <v>0</v>
      </c>
      <c r="JM3" s="30">
        <v>0</v>
      </c>
      <c r="JN3" s="30">
        <v>0</v>
      </c>
      <c r="JO3" s="30">
        <v>-100</v>
      </c>
      <c r="JP3" s="30">
        <v>0</v>
      </c>
      <c r="JQ3" s="30">
        <v>-100</v>
      </c>
      <c r="JR3" s="30">
        <v>-100</v>
      </c>
      <c r="JS3" s="30"/>
      <c r="JT3" s="30">
        <v>-120</v>
      </c>
      <c r="JU3" s="30"/>
      <c r="JV3" s="30"/>
      <c r="JW3" s="30">
        <v>-120</v>
      </c>
      <c r="JX3" s="30">
        <v>-240</v>
      </c>
      <c r="JY3" s="30">
        <v>-120</v>
      </c>
      <c r="JZ3" s="30"/>
      <c r="KA3" s="30"/>
      <c r="KB3" s="30">
        <v>-120</v>
      </c>
      <c r="KD3" s="30">
        <v>-120</v>
      </c>
      <c r="KE3" s="30"/>
      <c r="KF3" s="30"/>
      <c r="KG3" s="30"/>
      <c r="KH3" s="30"/>
      <c r="KI3" s="30">
        <v>-120</v>
      </c>
      <c r="KJ3" s="30"/>
      <c r="KK3" s="30"/>
      <c r="KL3" s="30"/>
      <c r="KM3" s="30"/>
      <c r="KN3" s="30">
        <v>-120</v>
      </c>
      <c r="KO3" s="30"/>
      <c r="KP3" s="30"/>
      <c r="KQ3" s="30"/>
      <c r="KR3" s="30"/>
      <c r="KS3" s="30">
        <v>-120</v>
      </c>
      <c r="KT3" s="30"/>
      <c r="KU3" s="30"/>
      <c r="KV3" s="30"/>
      <c r="KW3" s="30"/>
      <c r="KX3" s="30"/>
      <c r="KY3" s="30"/>
      <c r="KZ3" s="30">
        <v>-120</v>
      </c>
      <c r="LA3" s="30"/>
      <c r="LB3" s="30"/>
      <c r="LC3" s="30"/>
      <c r="LD3" s="30"/>
      <c r="LE3" s="30">
        <v>-120</v>
      </c>
      <c r="LF3" s="30"/>
      <c r="LG3" s="30"/>
      <c r="LH3" s="30"/>
      <c r="LI3" s="30"/>
      <c r="LJ3" s="30">
        <v>-120</v>
      </c>
      <c r="LK3" s="30"/>
      <c r="LL3" s="30"/>
      <c r="LM3" s="30"/>
      <c r="LN3" s="30"/>
    </row>
    <row r="4" ht="26" spans="1:326">
      <c r="A4" s="25">
        <v>166009</v>
      </c>
      <c r="B4" s="10"/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-150</v>
      </c>
      <c r="EI4" s="10">
        <v>0</v>
      </c>
      <c r="EJ4" s="10">
        <v>0</v>
      </c>
      <c r="EK4" s="10">
        <v>-150</v>
      </c>
      <c r="EL4" s="10">
        <v>0</v>
      </c>
      <c r="EM4" s="10">
        <v>-150</v>
      </c>
      <c r="EN4" s="10">
        <v>0</v>
      </c>
      <c r="EO4" s="10">
        <v>0</v>
      </c>
      <c r="EP4" s="10">
        <v>-150</v>
      </c>
      <c r="EQ4" s="10">
        <v>0</v>
      </c>
      <c r="ER4" s="10">
        <v>-150</v>
      </c>
      <c r="ES4" s="10">
        <v>0</v>
      </c>
      <c r="ET4" s="10">
        <v>0</v>
      </c>
      <c r="EU4" s="10">
        <v>-50</v>
      </c>
      <c r="EV4" s="10">
        <v>0</v>
      </c>
      <c r="EW4" s="10">
        <v>-50</v>
      </c>
      <c r="EX4" s="10">
        <v>0</v>
      </c>
      <c r="EY4" s="10">
        <v>0</v>
      </c>
      <c r="EZ4" s="10">
        <v>0</v>
      </c>
      <c r="FA4" s="10">
        <v>-50</v>
      </c>
      <c r="FB4" s="10">
        <v>-50</v>
      </c>
      <c r="FC4" s="10">
        <v>0</v>
      </c>
      <c r="FD4" s="10">
        <v>0</v>
      </c>
      <c r="FE4" s="10">
        <v>-50</v>
      </c>
      <c r="FF4" s="10">
        <v>0</v>
      </c>
      <c r="FG4" s="10">
        <v>-50</v>
      </c>
      <c r="FH4" s="10">
        <v>0</v>
      </c>
      <c r="FI4" s="10">
        <v>0</v>
      </c>
      <c r="FJ4" s="10">
        <v>-50</v>
      </c>
      <c r="FK4" s="10">
        <v>0</v>
      </c>
      <c r="FL4" s="10">
        <v>-100</v>
      </c>
      <c r="FM4" s="10">
        <v>0</v>
      </c>
      <c r="FN4" s="10">
        <v>0</v>
      </c>
      <c r="FO4" s="10">
        <v>-100</v>
      </c>
      <c r="FP4" s="10">
        <v>0</v>
      </c>
      <c r="FQ4" s="10">
        <v>-100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-100</v>
      </c>
      <c r="FX4" s="10">
        <v>-100</v>
      </c>
      <c r="FY4" s="10">
        <v>-100</v>
      </c>
      <c r="FZ4" s="10">
        <v>0</v>
      </c>
      <c r="GA4" s="10">
        <v>-100</v>
      </c>
      <c r="GB4" s="10">
        <v>0</v>
      </c>
      <c r="GC4" s="10">
        <v>0</v>
      </c>
      <c r="GD4" s="10">
        <v>-100</v>
      </c>
      <c r="GE4" s="10">
        <v>0</v>
      </c>
      <c r="GF4" s="10">
        <v>-100</v>
      </c>
      <c r="GG4" s="10">
        <v>0</v>
      </c>
      <c r="GH4" s="10">
        <v>0</v>
      </c>
      <c r="GI4" s="10">
        <v>-100</v>
      </c>
      <c r="GJ4" s="10">
        <v>0</v>
      </c>
      <c r="GK4" s="10">
        <v>-100</v>
      </c>
      <c r="GL4" s="10">
        <v>0</v>
      </c>
      <c r="GM4" s="10">
        <v>0</v>
      </c>
      <c r="GN4" s="10">
        <v>-100</v>
      </c>
      <c r="GO4" s="10">
        <v>0</v>
      </c>
      <c r="GP4" s="10">
        <v>-100</v>
      </c>
      <c r="GQ4" s="10">
        <v>0</v>
      </c>
      <c r="GR4" s="10">
        <v>0</v>
      </c>
      <c r="GS4" s="10">
        <v>-100</v>
      </c>
      <c r="GT4" s="10">
        <v>0</v>
      </c>
      <c r="GU4" s="10">
        <v>-100</v>
      </c>
      <c r="GV4" s="10">
        <v>0</v>
      </c>
      <c r="GW4" s="10">
        <v>0</v>
      </c>
      <c r="GX4" s="10">
        <v>0</v>
      </c>
      <c r="GY4" s="10">
        <v>-100</v>
      </c>
      <c r="GZ4" s="10">
        <v>-100</v>
      </c>
      <c r="HA4" s="10">
        <v>0</v>
      </c>
      <c r="HB4" s="10">
        <v>0</v>
      </c>
      <c r="HC4" s="10">
        <v>-100</v>
      </c>
      <c r="HD4" s="10">
        <v>0</v>
      </c>
      <c r="HE4" s="10">
        <v>-100</v>
      </c>
      <c r="HF4" s="10">
        <v>0</v>
      </c>
      <c r="HG4" s="10">
        <v>0</v>
      </c>
      <c r="HH4" s="10">
        <v>-100</v>
      </c>
      <c r="HI4" s="10">
        <v>0</v>
      </c>
      <c r="HJ4" s="10">
        <v>-100</v>
      </c>
      <c r="HK4" s="10">
        <v>0</v>
      </c>
      <c r="HL4" s="10">
        <v>0</v>
      </c>
      <c r="HM4" s="10">
        <v>-100</v>
      </c>
      <c r="HN4" s="10">
        <v>0</v>
      </c>
      <c r="HO4" s="10">
        <v>-100</v>
      </c>
      <c r="HP4" s="10">
        <v>0</v>
      </c>
      <c r="HQ4" s="10">
        <v>0</v>
      </c>
      <c r="HR4" s="10">
        <v>-100</v>
      </c>
      <c r="HS4" s="10">
        <v>0</v>
      </c>
      <c r="HT4" s="10">
        <v>-100</v>
      </c>
      <c r="HU4" s="10">
        <v>0</v>
      </c>
      <c r="HV4" s="10">
        <v>0</v>
      </c>
      <c r="HW4" s="10">
        <v>-100</v>
      </c>
      <c r="HX4" s="10">
        <v>0</v>
      </c>
      <c r="HY4" s="10">
        <v>-100</v>
      </c>
      <c r="HZ4" s="10">
        <v>0</v>
      </c>
      <c r="IA4" s="10">
        <v>0</v>
      </c>
      <c r="IB4" s="10">
        <v>-100</v>
      </c>
      <c r="IC4" s="10">
        <v>0</v>
      </c>
      <c r="ID4" s="10">
        <v>-100</v>
      </c>
      <c r="IE4" s="10">
        <v>0</v>
      </c>
      <c r="IF4" s="10">
        <v>0</v>
      </c>
      <c r="IG4" s="10">
        <v>-100</v>
      </c>
      <c r="IH4" s="10">
        <v>0</v>
      </c>
      <c r="II4" s="10">
        <v>-100</v>
      </c>
      <c r="IJ4" s="10">
        <v>0</v>
      </c>
      <c r="IK4" s="10">
        <v>0</v>
      </c>
      <c r="IL4" s="10">
        <v>-100</v>
      </c>
      <c r="IM4" s="10">
        <v>0</v>
      </c>
      <c r="IN4" s="10">
        <v>-100</v>
      </c>
      <c r="IO4" s="10">
        <v>0</v>
      </c>
      <c r="IP4" s="10">
        <v>0</v>
      </c>
      <c r="IQ4" s="10">
        <v>-100</v>
      </c>
      <c r="IR4" s="10">
        <v>0</v>
      </c>
      <c r="IS4" s="10">
        <v>-100</v>
      </c>
      <c r="IT4" s="10">
        <v>0</v>
      </c>
      <c r="IU4" s="10">
        <v>0</v>
      </c>
      <c r="IV4" s="10">
        <v>-100</v>
      </c>
      <c r="IW4" s="10">
        <v>0</v>
      </c>
      <c r="IX4" s="10">
        <v>-100</v>
      </c>
      <c r="IY4" s="10">
        <v>0</v>
      </c>
      <c r="IZ4" s="10">
        <v>0</v>
      </c>
      <c r="JA4" s="10">
        <v>-100</v>
      </c>
      <c r="JB4" s="30">
        <v>0</v>
      </c>
      <c r="JC4" s="10">
        <v>-100</v>
      </c>
      <c r="JD4" s="30">
        <v>0</v>
      </c>
      <c r="JE4" s="30">
        <v>0</v>
      </c>
      <c r="JF4" s="30">
        <v>-100</v>
      </c>
      <c r="JG4" s="30">
        <v>0</v>
      </c>
      <c r="JH4" s="30">
        <v>-100</v>
      </c>
      <c r="JI4" s="30">
        <v>0</v>
      </c>
      <c r="JJ4" s="30">
        <v>0</v>
      </c>
      <c r="JK4" s="30">
        <v>-100</v>
      </c>
      <c r="JL4" s="30">
        <v>0</v>
      </c>
      <c r="JM4" s="30">
        <v>-100</v>
      </c>
      <c r="JN4" s="30">
        <v>0</v>
      </c>
      <c r="JO4" s="30">
        <v>0</v>
      </c>
      <c r="JP4" s="30">
        <v>-100</v>
      </c>
      <c r="JQ4" s="30">
        <v>-100</v>
      </c>
      <c r="JR4" s="30">
        <v>0</v>
      </c>
      <c r="JS4" s="30">
        <v>-100</v>
      </c>
      <c r="JT4" s="30"/>
      <c r="JU4" s="30">
        <v>-100</v>
      </c>
      <c r="JV4" s="30"/>
      <c r="JW4" s="30"/>
      <c r="JX4" s="30">
        <v>-200</v>
      </c>
      <c r="JY4" s="30"/>
      <c r="JZ4" s="30">
        <v>-100</v>
      </c>
      <c r="KA4" s="30"/>
      <c r="KB4" s="30"/>
      <c r="KC4" s="30">
        <v>-100</v>
      </c>
      <c r="KD4" s="30"/>
      <c r="KE4" s="30"/>
      <c r="KF4" s="30"/>
      <c r="KG4" s="30"/>
      <c r="KH4" s="30">
        <v>-100</v>
      </c>
      <c r="KI4" s="30"/>
      <c r="KJ4" s="30"/>
      <c r="KK4" s="30"/>
      <c r="KL4" s="30"/>
      <c r="KM4" s="30">
        <v>-100</v>
      </c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</row>
    <row r="5" ht="26" spans="1:326">
      <c r="A5" s="25">
        <v>100026</v>
      </c>
      <c r="B5" s="10"/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-2000</v>
      </c>
      <c r="EH5" s="10">
        <v>0</v>
      </c>
      <c r="EI5" s="10">
        <v>-100</v>
      </c>
      <c r="EJ5" s="10">
        <v>0</v>
      </c>
      <c r="EK5" s="10">
        <v>0</v>
      </c>
      <c r="EL5" s="10">
        <v>0</v>
      </c>
      <c r="EM5" s="10">
        <v>0</v>
      </c>
      <c r="EN5" s="10">
        <v>-100</v>
      </c>
      <c r="EO5" s="10">
        <v>0</v>
      </c>
      <c r="EP5" s="10">
        <v>0</v>
      </c>
      <c r="EQ5" s="10">
        <v>0</v>
      </c>
      <c r="ER5" s="10">
        <v>0</v>
      </c>
      <c r="ES5" s="10">
        <v>-100</v>
      </c>
      <c r="ET5" s="10">
        <v>0</v>
      </c>
      <c r="EU5" s="10">
        <v>0</v>
      </c>
      <c r="EV5" s="10">
        <v>0</v>
      </c>
      <c r="EW5" s="10">
        <v>0</v>
      </c>
      <c r="EX5" s="10">
        <v>-100</v>
      </c>
      <c r="EY5" s="10">
        <v>0</v>
      </c>
      <c r="EZ5" s="10">
        <v>0</v>
      </c>
      <c r="FA5" s="10">
        <v>0</v>
      </c>
      <c r="FB5" s="10">
        <v>-100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-100</v>
      </c>
      <c r="FI5" s="10">
        <v>0</v>
      </c>
      <c r="FJ5" s="10">
        <v>0</v>
      </c>
      <c r="FK5" s="10">
        <v>0</v>
      </c>
      <c r="FL5" s="10">
        <v>0</v>
      </c>
      <c r="FM5" s="10">
        <v>-120</v>
      </c>
      <c r="FN5" s="10">
        <v>0</v>
      </c>
      <c r="FO5" s="10">
        <v>0</v>
      </c>
      <c r="FP5" s="10">
        <v>0</v>
      </c>
      <c r="FQ5" s="10">
        <v>0</v>
      </c>
      <c r="FR5" s="10">
        <v>-120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-120</v>
      </c>
      <c r="FY5" s="10">
        <v>0</v>
      </c>
      <c r="FZ5" s="10">
        <v>0</v>
      </c>
      <c r="GA5" s="10">
        <v>0</v>
      </c>
      <c r="GB5" s="10">
        <v>-120</v>
      </c>
      <c r="GC5" s="10">
        <v>0</v>
      </c>
      <c r="GD5" s="10">
        <v>0</v>
      </c>
      <c r="GE5" s="10">
        <v>0</v>
      </c>
      <c r="GF5" s="10">
        <v>0</v>
      </c>
      <c r="GG5" s="10">
        <v>-120</v>
      </c>
      <c r="GH5" s="10">
        <v>0</v>
      </c>
      <c r="GI5" s="10">
        <v>0</v>
      </c>
      <c r="GJ5" s="10">
        <v>0</v>
      </c>
      <c r="GK5" s="10">
        <v>0</v>
      </c>
      <c r="GL5" s="10">
        <v>-120</v>
      </c>
      <c r="GM5" s="10">
        <v>0</v>
      </c>
      <c r="GN5" s="10">
        <v>0</v>
      </c>
      <c r="GO5" s="10">
        <v>0</v>
      </c>
      <c r="GP5" s="10">
        <v>0</v>
      </c>
      <c r="GQ5" s="10">
        <v>-100</v>
      </c>
      <c r="GR5" s="10">
        <v>0</v>
      </c>
      <c r="GS5" s="10">
        <v>0</v>
      </c>
      <c r="GT5" s="10">
        <v>0</v>
      </c>
      <c r="GU5" s="10">
        <v>0</v>
      </c>
      <c r="GV5" s="10">
        <v>-100</v>
      </c>
      <c r="GW5" s="10">
        <v>0</v>
      </c>
      <c r="GX5" s="10">
        <v>0</v>
      </c>
      <c r="GY5" s="10">
        <v>0</v>
      </c>
      <c r="GZ5" s="10">
        <v>0</v>
      </c>
      <c r="HA5" s="10">
        <v>-100</v>
      </c>
      <c r="HB5" s="10">
        <v>0</v>
      </c>
      <c r="HC5" s="10">
        <v>0</v>
      </c>
      <c r="HD5" s="10">
        <v>0</v>
      </c>
      <c r="HE5" s="10">
        <v>0</v>
      </c>
      <c r="HF5" s="10">
        <v>-100</v>
      </c>
      <c r="HG5" s="10">
        <v>0</v>
      </c>
      <c r="HH5" s="10">
        <v>0</v>
      </c>
      <c r="HI5" s="10">
        <v>0</v>
      </c>
      <c r="HJ5" s="10">
        <v>0</v>
      </c>
      <c r="HK5" s="10">
        <v>-100</v>
      </c>
      <c r="HL5" s="10">
        <v>0</v>
      </c>
      <c r="HM5" s="10">
        <v>0</v>
      </c>
      <c r="HN5" s="10">
        <v>0</v>
      </c>
      <c r="HO5" s="10">
        <v>0</v>
      </c>
      <c r="HP5" s="10">
        <v>-100</v>
      </c>
      <c r="HQ5" s="10">
        <v>0</v>
      </c>
      <c r="HR5" s="10">
        <v>0</v>
      </c>
      <c r="HS5" s="10">
        <v>0</v>
      </c>
      <c r="HT5" s="10">
        <v>0</v>
      </c>
      <c r="HU5" s="10">
        <v>-100</v>
      </c>
      <c r="HV5" s="10">
        <v>0</v>
      </c>
      <c r="HW5" s="10">
        <v>0</v>
      </c>
      <c r="HX5" s="10">
        <v>0</v>
      </c>
      <c r="HY5" s="10">
        <v>0</v>
      </c>
      <c r="HZ5" s="10">
        <v>-100</v>
      </c>
      <c r="IA5" s="10">
        <v>0</v>
      </c>
      <c r="IB5" s="10">
        <v>0</v>
      </c>
      <c r="IC5" s="10">
        <v>0</v>
      </c>
      <c r="ID5" s="10">
        <v>-200</v>
      </c>
      <c r="IE5" s="10">
        <v>-100</v>
      </c>
      <c r="IF5" s="10">
        <v>0</v>
      </c>
      <c r="IG5" s="10">
        <v>0</v>
      </c>
      <c r="IH5" s="10">
        <v>0</v>
      </c>
      <c r="II5" s="10">
        <v>0</v>
      </c>
      <c r="IJ5" s="10">
        <v>-100</v>
      </c>
      <c r="IK5" s="10">
        <v>0</v>
      </c>
      <c r="IL5" s="10">
        <v>0</v>
      </c>
      <c r="IM5" s="10">
        <v>0</v>
      </c>
      <c r="IN5" s="10">
        <v>0</v>
      </c>
      <c r="IO5" s="10">
        <v>-100</v>
      </c>
      <c r="IP5" s="10">
        <v>0</v>
      </c>
      <c r="IQ5" s="10">
        <v>0</v>
      </c>
      <c r="IR5" s="10">
        <v>0</v>
      </c>
      <c r="IS5" s="10">
        <v>0</v>
      </c>
      <c r="IT5" s="10">
        <v>-100</v>
      </c>
      <c r="IU5" s="10">
        <v>0</v>
      </c>
      <c r="IV5" s="10">
        <v>0</v>
      </c>
      <c r="IW5" s="10">
        <v>0</v>
      </c>
      <c r="IX5" s="10">
        <v>0</v>
      </c>
      <c r="IY5" s="10">
        <v>-100</v>
      </c>
      <c r="IZ5" s="10">
        <v>0</v>
      </c>
      <c r="JA5" s="30">
        <v>0</v>
      </c>
      <c r="JB5" s="30">
        <v>0</v>
      </c>
      <c r="JC5" s="30">
        <v>0</v>
      </c>
      <c r="JD5" s="10">
        <v>-100</v>
      </c>
      <c r="JE5" s="30">
        <v>0</v>
      </c>
      <c r="JF5" s="30">
        <v>0</v>
      </c>
      <c r="JG5" s="30">
        <v>0</v>
      </c>
      <c r="JH5" s="30">
        <v>0</v>
      </c>
      <c r="JI5" s="30">
        <v>-100</v>
      </c>
      <c r="JJ5" s="30">
        <v>0</v>
      </c>
      <c r="JK5" s="30">
        <v>0</v>
      </c>
      <c r="JL5" s="30">
        <v>0</v>
      </c>
      <c r="JM5" s="30">
        <v>0</v>
      </c>
      <c r="JN5" s="30">
        <v>-100</v>
      </c>
      <c r="JO5" s="30">
        <v>0</v>
      </c>
      <c r="JP5" s="30">
        <v>0</v>
      </c>
      <c r="JQ5" s="30">
        <v>-100</v>
      </c>
      <c r="JR5" s="30">
        <v>0</v>
      </c>
      <c r="JS5" s="30"/>
      <c r="JT5" s="30"/>
      <c r="JU5" s="30"/>
      <c r="JV5" s="30">
        <v>-100</v>
      </c>
      <c r="JW5" s="30"/>
      <c r="JX5" s="30">
        <v>-100</v>
      </c>
      <c r="JY5" s="30"/>
      <c r="JZ5" s="30"/>
      <c r="KA5" s="30">
        <v>-100</v>
      </c>
      <c r="KB5" s="30"/>
      <c r="KC5" s="30"/>
      <c r="KD5" s="30"/>
      <c r="KE5" s="30"/>
      <c r="KF5" s="30">
        <v>-100</v>
      </c>
      <c r="KG5" s="30"/>
      <c r="KH5" s="30"/>
      <c r="KI5" s="30"/>
      <c r="KJ5" s="30"/>
      <c r="KK5" s="30">
        <v>-100</v>
      </c>
      <c r="KL5" s="30"/>
      <c r="KM5" s="30"/>
      <c r="KN5" s="30"/>
      <c r="KO5" s="30"/>
      <c r="KP5" s="30">
        <v>-100</v>
      </c>
      <c r="KQ5" s="30"/>
      <c r="KR5" s="30">
        <v>-100</v>
      </c>
      <c r="KS5" s="30"/>
      <c r="KT5" s="30"/>
      <c r="KU5" s="30">
        <v>-100</v>
      </c>
      <c r="KV5" s="30"/>
      <c r="KW5" s="30"/>
      <c r="KX5" s="30"/>
      <c r="KY5" s="30"/>
      <c r="KZ5" s="30"/>
      <c r="LA5" s="30"/>
      <c r="LB5" s="30"/>
      <c r="LC5" s="30"/>
      <c r="LD5" s="30"/>
      <c r="LE5" s="30">
        <v>-100</v>
      </c>
      <c r="LF5" s="30"/>
      <c r="LG5" s="30"/>
      <c r="LH5" s="30"/>
      <c r="LI5" s="30"/>
      <c r="LJ5" s="30">
        <v>-100</v>
      </c>
      <c r="LK5" s="30"/>
      <c r="LL5" s="30"/>
      <c r="LM5" s="30"/>
      <c r="LN5" s="30"/>
    </row>
    <row r="6" ht="26" spans="1:326">
      <c r="A6" s="25">
        <v>161726</v>
      </c>
      <c r="B6" s="10"/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-160</v>
      </c>
      <c r="CL6" s="10">
        <v>0</v>
      </c>
      <c r="CM6" s="10">
        <v>0</v>
      </c>
      <c r="CN6" s="10">
        <v>0</v>
      </c>
      <c r="CO6" s="10">
        <v>0</v>
      </c>
      <c r="CP6" s="10">
        <v>-160</v>
      </c>
      <c r="CQ6" s="10">
        <v>0</v>
      </c>
      <c r="CR6" s="10">
        <v>0</v>
      </c>
      <c r="CS6" s="10">
        <v>0</v>
      </c>
      <c r="CT6" s="10">
        <v>0</v>
      </c>
      <c r="CU6" s="10">
        <v>-160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-170</v>
      </c>
      <c r="DB6" s="10">
        <v>-10</v>
      </c>
      <c r="DC6" s="10">
        <v>-3000</v>
      </c>
      <c r="DD6" s="10">
        <v>-10</v>
      </c>
      <c r="DE6" s="10">
        <v>-10</v>
      </c>
      <c r="DF6" s="10">
        <v>-10</v>
      </c>
      <c r="DG6" s="10">
        <v>-10</v>
      </c>
      <c r="DH6" s="10">
        <v>-10</v>
      </c>
      <c r="DI6" s="10">
        <v>-10</v>
      </c>
      <c r="DJ6" s="10">
        <v>-10</v>
      </c>
      <c r="DK6" s="10">
        <v>-10</v>
      </c>
      <c r="DL6" s="10">
        <v>-10</v>
      </c>
      <c r="DM6" s="10">
        <v>-10</v>
      </c>
      <c r="DN6" s="10">
        <v>-15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-15</v>
      </c>
      <c r="DU6" s="10">
        <v>-15</v>
      </c>
      <c r="DV6" s="10">
        <v>-10</v>
      </c>
      <c r="DW6" s="10">
        <v>-10</v>
      </c>
      <c r="DX6" s="10">
        <v>-10</v>
      </c>
      <c r="DY6" s="10">
        <v>-10</v>
      </c>
      <c r="DZ6" s="10">
        <v>-10</v>
      </c>
      <c r="EA6" s="10">
        <v>-10</v>
      </c>
      <c r="EB6" s="10">
        <v>-10</v>
      </c>
      <c r="EC6" s="10">
        <v>-10</v>
      </c>
      <c r="ED6" s="10">
        <v>-10</v>
      </c>
      <c r="EE6" s="10">
        <v>-10</v>
      </c>
      <c r="EF6" s="10">
        <v>-10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-80</v>
      </c>
      <c r="ES6" s="10">
        <v>0</v>
      </c>
      <c r="ET6" s="10">
        <v>0</v>
      </c>
      <c r="EU6" s="10">
        <v>-40</v>
      </c>
      <c r="EV6" s="10">
        <v>0</v>
      </c>
      <c r="EW6" s="10">
        <v>-80</v>
      </c>
      <c r="EX6" s="10">
        <v>0</v>
      </c>
      <c r="EY6" s="10">
        <v>0</v>
      </c>
      <c r="EZ6" s="10">
        <v>0</v>
      </c>
      <c r="FA6" s="10">
        <v>713.89</v>
      </c>
      <c r="FB6" s="10">
        <v>-45</v>
      </c>
      <c r="FC6" s="10">
        <v>0</v>
      </c>
      <c r="FD6" s="10">
        <v>0</v>
      </c>
      <c r="FE6" s="10">
        <v>-40</v>
      </c>
      <c r="FF6" s="10">
        <v>0</v>
      </c>
      <c r="FG6" s="10">
        <v>-80</v>
      </c>
      <c r="FH6" s="10">
        <v>0</v>
      </c>
      <c r="FI6" s="10">
        <v>0</v>
      </c>
      <c r="FJ6" s="10">
        <v>-40</v>
      </c>
      <c r="FK6" s="10">
        <v>0</v>
      </c>
      <c r="FL6" s="10">
        <v>-90</v>
      </c>
      <c r="FM6" s="10">
        <v>0</v>
      </c>
      <c r="FN6" s="10">
        <v>0</v>
      </c>
      <c r="FO6" s="10">
        <v>-90</v>
      </c>
      <c r="FP6" s="10">
        <v>0</v>
      </c>
      <c r="FQ6" s="10">
        <v>-90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-90</v>
      </c>
      <c r="FX6" s="10">
        <v>-90</v>
      </c>
      <c r="FY6" s="10">
        <v>-90</v>
      </c>
      <c r="FZ6" s="10">
        <v>0</v>
      </c>
      <c r="GA6" s="10">
        <v>-90</v>
      </c>
      <c r="GB6" s="10">
        <v>0</v>
      </c>
      <c r="GC6" s="10">
        <v>0</v>
      </c>
      <c r="GD6" s="10">
        <v>-160</v>
      </c>
      <c r="GE6" s="10">
        <v>0</v>
      </c>
      <c r="GF6" s="10">
        <v>-90</v>
      </c>
      <c r="GG6" s="10">
        <v>1390.29</v>
      </c>
      <c r="GH6" s="10">
        <v>-90</v>
      </c>
      <c r="GI6" s="10">
        <v>0</v>
      </c>
      <c r="GJ6" s="10">
        <v>0</v>
      </c>
      <c r="GK6" s="10">
        <v>-90</v>
      </c>
      <c r="GL6" s="10">
        <v>0</v>
      </c>
      <c r="GM6" s="10">
        <f>-90+2744.71</f>
        <v>2654.71</v>
      </c>
      <c r="GN6" s="10">
        <v>0</v>
      </c>
      <c r="GO6" s="10">
        <v>0</v>
      </c>
      <c r="GP6" s="10">
        <v>0</v>
      </c>
      <c r="GQ6" s="10">
        <v>-80</v>
      </c>
      <c r="GR6" s="10">
        <v>0</v>
      </c>
      <c r="GS6" s="10">
        <v>0</v>
      </c>
      <c r="GT6" s="10">
        <v>0</v>
      </c>
      <c r="GU6" s="10">
        <v>-80</v>
      </c>
      <c r="GV6" s="10">
        <v>0</v>
      </c>
      <c r="GW6" s="10">
        <v>-90</v>
      </c>
      <c r="GX6" s="10">
        <v>0</v>
      </c>
      <c r="GY6" s="10">
        <v>0</v>
      </c>
      <c r="GZ6" s="10">
        <v>-90</v>
      </c>
      <c r="HA6" s="10">
        <v>0</v>
      </c>
      <c r="HB6" s="10">
        <v>-160</v>
      </c>
      <c r="HC6" s="10">
        <v>0</v>
      </c>
      <c r="HD6" s="10">
        <v>0</v>
      </c>
      <c r="HE6" s="10">
        <v>-90</v>
      </c>
      <c r="HF6" s="10">
        <v>0</v>
      </c>
      <c r="HG6" s="10">
        <v>-90</v>
      </c>
      <c r="HH6" s="10">
        <v>0</v>
      </c>
      <c r="HI6" s="10">
        <v>0</v>
      </c>
      <c r="HJ6" s="10">
        <v>-80</v>
      </c>
      <c r="HK6" s="10">
        <v>0</v>
      </c>
      <c r="HL6" s="10">
        <v>-90</v>
      </c>
      <c r="HM6" s="10">
        <v>-200</v>
      </c>
      <c r="HN6" s="10">
        <v>0</v>
      </c>
      <c r="HO6" s="10">
        <v>-290</v>
      </c>
      <c r="HP6" s="10">
        <v>0</v>
      </c>
      <c r="HQ6" s="10">
        <v>-90</v>
      </c>
      <c r="HR6" s="10">
        <v>0</v>
      </c>
      <c r="HS6" s="10">
        <v>0</v>
      </c>
      <c r="HT6" s="10">
        <v>-80</v>
      </c>
      <c r="HU6" s="10">
        <v>0</v>
      </c>
      <c r="HV6" s="10">
        <v>-160</v>
      </c>
      <c r="HW6" s="10">
        <v>0</v>
      </c>
      <c r="HX6" s="10">
        <v>0</v>
      </c>
      <c r="HY6" s="10">
        <v>-100</v>
      </c>
      <c r="HZ6" s="10">
        <v>0</v>
      </c>
      <c r="IA6" s="10">
        <v>-100</v>
      </c>
      <c r="IB6" s="10">
        <v>0</v>
      </c>
      <c r="IC6" s="10">
        <v>-200</v>
      </c>
      <c r="ID6" s="10">
        <v>-100</v>
      </c>
      <c r="IE6" s="10">
        <v>0</v>
      </c>
      <c r="IF6" s="10">
        <v>-100</v>
      </c>
      <c r="IG6" s="10">
        <v>0</v>
      </c>
      <c r="IH6" s="10">
        <v>0</v>
      </c>
      <c r="II6" s="10">
        <v>-100</v>
      </c>
      <c r="IJ6" s="10">
        <v>0</v>
      </c>
      <c r="IK6" s="10">
        <v>-100</v>
      </c>
      <c r="IL6" s="10">
        <v>-200</v>
      </c>
      <c r="IM6" s="10">
        <v>0</v>
      </c>
      <c r="IN6" s="10">
        <v>-100</v>
      </c>
      <c r="IO6" s="10">
        <v>0</v>
      </c>
      <c r="IP6" s="10">
        <v>-100</v>
      </c>
      <c r="IQ6" s="10">
        <v>0</v>
      </c>
      <c r="IR6" s="10">
        <v>0</v>
      </c>
      <c r="IS6" s="10">
        <v>-200</v>
      </c>
      <c r="IT6" s="10">
        <v>0</v>
      </c>
      <c r="IU6" s="10">
        <v>-100</v>
      </c>
      <c r="IV6" s="10">
        <v>-200</v>
      </c>
      <c r="IW6" s="10">
        <v>0</v>
      </c>
      <c r="IX6" s="10">
        <v>-100</v>
      </c>
      <c r="IY6" s="10">
        <v>0</v>
      </c>
      <c r="IZ6" s="10">
        <v>-300</v>
      </c>
      <c r="JA6" s="30">
        <v>0</v>
      </c>
      <c r="JB6" s="30">
        <v>0</v>
      </c>
      <c r="JC6" s="30">
        <v>-100</v>
      </c>
      <c r="JD6" s="30">
        <v>0</v>
      </c>
      <c r="JE6" s="30">
        <v>-400</v>
      </c>
      <c r="JF6" s="30">
        <v>0</v>
      </c>
      <c r="JG6" s="30">
        <v>0</v>
      </c>
      <c r="JH6" s="30">
        <v>-100</v>
      </c>
      <c r="JI6" s="30">
        <v>0</v>
      </c>
      <c r="JJ6" s="30">
        <v>-100</v>
      </c>
      <c r="JK6" s="30">
        <v>0</v>
      </c>
      <c r="JL6" s="30">
        <v>0</v>
      </c>
      <c r="JM6" s="30">
        <v>-100</v>
      </c>
      <c r="JN6" s="30">
        <v>0</v>
      </c>
      <c r="JO6" s="30">
        <v>-100</v>
      </c>
      <c r="JP6" s="30">
        <v>0</v>
      </c>
      <c r="JQ6" s="30">
        <v>-100</v>
      </c>
      <c r="JR6" s="30">
        <v>-100</v>
      </c>
      <c r="JS6" s="30"/>
      <c r="JT6" s="30"/>
      <c r="JU6" s="30">
        <v>-100</v>
      </c>
      <c r="JV6" s="30"/>
      <c r="JW6" s="30">
        <v>-100</v>
      </c>
      <c r="JX6" s="30">
        <v>-200</v>
      </c>
      <c r="JY6" s="30"/>
      <c r="JZ6" s="30">
        <v>-100</v>
      </c>
      <c r="KA6" s="30"/>
      <c r="KB6" s="30">
        <v>-100</v>
      </c>
      <c r="KC6" s="30"/>
      <c r="KD6" s="30"/>
      <c r="KE6" s="30">
        <v>-100</v>
      </c>
      <c r="KF6" s="30"/>
      <c r="KG6" s="30">
        <v>-100</v>
      </c>
      <c r="KH6" s="30"/>
      <c r="KI6" s="30"/>
      <c r="KJ6" s="30">
        <v>-100</v>
      </c>
      <c r="KK6" s="30"/>
      <c r="KL6" s="30">
        <v>-100</v>
      </c>
      <c r="KM6" s="30"/>
      <c r="KN6" s="30">
        <v>-200</v>
      </c>
      <c r="KO6" s="30">
        <v>-100</v>
      </c>
      <c r="KP6" s="30"/>
      <c r="KQ6" s="30"/>
      <c r="KR6" s="30"/>
      <c r="KS6" s="30">
        <v>-200</v>
      </c>
      <c r="KT6" s="30">
        <v>-100</v>
      </c>
      <c r="KU6" s="30"/>
      <c r="KV6" s="30">
        <v>-100</v>
      </c>
      <c r="KW6" s="30"/>
      <c r="KY6" s="30">
        <v>-150</v>
      </c>
      <c r="KZ6" s="30"/>
      <c r="LA6" s="30">
        <v>-150</v>
      </c>
      <c r="LB6" s="30"/>
      <c r="LC6" s="30"/>
      <c r="LD6" s="30">
        <v>-150</v>
      </c>
      <c r="LE6" s="30"/>
      <c r="LF6" s="30">
        <v>-150</v>
      </c>
      <c r="LG6" s="30"/>
      <c r="LH6" s="30"/>
      <c r="LI6" s="30">
        <v>-150</v>
      </c>
      <c r="LJ6" s="30"/>
      <c r="LK6" s="30">
        <v>-150</v>
      </c>
      <c r="LL6" s="30"/>
      <c r="LM6" s="30">
        <v>-300</v>
      </c>
      <c r="LN6" s="30">
        <v>-150</v>
      </c>
    </row>
    <row r="7" ht="26" spans="1:326">
      <c r="A7" s="35" t="s">
        <v>2</v>
      </c>
      <c r="B7" s="10">
        <v>-160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-180</v>
      </c>
      <c r="M7" s="10">
        <v>0</v>
      </c>
      <c r="N7" s="10">
        <v>0</v>
      </c>
      <c r="O7" s="10">
        <v>0</v>
      </c>
      <c r="P7" s="10">
        <v>0</v>
      </c>
      <c r="Q7" s="10">
        <v>-160</v>
      </c>
      <c r="R7" s="10">
        <v>0</v>
      </c>
      <c r="S7" s="10">
        <v>0</v>
      </c>
      <c r="T7" s="10">
        <v>0</v>
      </c>
      <c r="U7" s="10">
        <v>0</v>
      </c>
      <c r="V7" s="10">
        <v>-180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-180</v>
      </c>
      <c r="AF7" s="10">
        <v>-160</v>
      </c>
      <c r="AG7" s="10">
        <v>0</v>
      </c>
      <c r="AH7" s="10">
        <v>0</v>
      </c>
      <c r="AI7" s="10">
        <v>0</v>
      </c>
      <c r="AJ7" s="10">
        <v>0</v>
      </c>
      <c r="AK7" s="10">
        <v>-160</v>
      </c>
      <c r="AL7" s="10">
        <v>0</v>
      </c>
      <c r="AM7" s="10">
        <v>0</v>
      </c>
      <c r="AN7" s="10">
        <v>0</v>
      </c>
      <c r="AO7" s="10">
        <v>0</v>
      </c>
      <c r="AP7" s="10">
        <v>-180</v>
      </c>
      <c r="AQ7" s="10">
        <v>0</v>
      </c>
      <c r="AR7" s="10">
        <v>0</v>
      </c>
      <c r="AS7" s="10">
        <v>0</v>
      </c>
      <c r="AT7" s="10">
        <v>0</v>
      </c>
      <c r="AU7" s="10">
        <v>-180</v>
      </c>
      <c r="AV7" s="10">
        <v>0</v>
      </c>
      <c r="AW7" s="10">
        <v>0</v>
      </c>
      <c r="AX7" s="10">
        <v>0</v>
      </c>
      <c r="AY7" s="10">
        <v>0</v>
      </c>
      <c r="AZ7" s="10">
        <v>-160</v>
      </c>
      <c r="BA7" s="10">
        <v>0</v>
      </c>
      <c r="BB7" s="10">
        <v>0</v>
      </c>
      <c r="BC7" s="10">
        <v>0</v>
      </c>
      <c r="BD7" s="10">
        <v>0</v>
      </c>
      <c r="BE7" s="10">
        <v>-180</v>
      </c>
      <c r="BF7" s="10">
        <v>0</v>
      </c>
      <c r="BG7" s="10">
        <v>0</v>
      </c>
      <c r="BH7" s="10">
        <v>0</v>
      </c>
      <c r="BI7" s="10">
        <v>0</v>
      </c>
      <c r="BJ7" s="10">
        <v>-180</v>
      </c>
      <c r="BK7" s="10">
        <v>0</v>
      </c>
      <c r="BL7" s="10">
        <v>0</v>
      </c>
      <c r="BM7" s="10">
        <v>0</v>
      </c>
      <c r="BN7" s="10">
        <v>0</v>
      </c>
      <c r="BO7" s="10">
        <v>-180</v>
      </c>
      <c r="BP7" s="10">
        <v>0</v>
      </c>
      <c r="BQ7" s="10">
        <v>0</v>
      </c>
      <c r="BR7" s="10">
        <v>0</v>
      </c>
      <c r="BS7" s="10">
        <v>0</v>
      </c>
      <c r="BT7" s="10">
        <v>-180</v>
      </c>
      <c r="BU7" s="10">
        <v>0</v>
      </c>
      <c r="BV7" s="10">
        <v>0</v>
      </c>
      <c r="BW7" s="10">
        <v>0</v>
      </c>
      <c r="BX7" s="10">
        <v>0</v>
      </c>
      <c r="BY7" s="10">
        <v>-180</v>
      </c>
      <c r="BZ7" s="10">
        <v>0</v>
      </c>
      <c r="CA7" s="10">
        <v>0</v>
      </c>
      <c r="CB7" s="10">
        <v>0</v>
      </c>
      <c r="CC7" s="10">
        <v>0</v>
      </c>
      <c r="CD7" s="10">
        <v>-180</v>
      </c>
      <c r="CE7" s="10">
        <v>0</v>
      </c>
      <c r="CF7" s="10">
        <v>-4000</v>
      </c>
      <c r="CG7" s="10">
        <v>0</v>
      </c>
      <c r="CH7" s="10">
        <v>0</v>
      </c>
      <c r="CI7" s="10">
        <v>-180</v>
      </c>
      <c r="CJ7" s="10">
        <v>0</v>
      </c>
      <c r="CK7" s="10">
        <v>0</v>
      </c>
      <c r="CL7" s="10">
        <v>0</v>
      </c>
      <c r="CM7" s="10">
        <v>0</v>
      </c>
      <c r="CN7" s="10">
        <v>-160</v>
      </c>
      <c r="CO7" s="10">
        <v>0</v>
      </c>
      <c r="CP7" s="10">
        <v>0</v>
      </c>
      <c r="CQ7" s="10">
        <v>0</v>
      </c>
      <c r="CR7" s="10">
        <v>0</v>
      </c>
      <c r="CS7" s="10">
        <v>7850</v>
      </c>
      <c r="CT7" s="10">
        <v>-240</v>
      </c>
      <c r="CU7" s="10">
        <v>0</v>
      </c>
      <c r="CV7" s="10">
        <v>-3300</v>
      </c>
      <c r="CW7" s="10">
        <v>0</v>
      </c>
      <c r="CX7" s="10">
        <v>0</v>
      </c>
      <c r="CY7" s="10">
        <v>-30</v>
      </c>
      <c r="CZ7" s="10">
        <v>-30</v>
      </c>
      <c r="DA7" s="10">
        <v>-30</v>
      </c>
      <c r="DB7" s="10">
        <v>-30</v>
      </c>
      <c r="DC7" s="10">
        <v>0</v>
      </c>
      <c r="DD7" s="10">
        <v>-30</v>
      </c>
      <c r="DE7" s="10">
        <v>-30</v>
      </c>
      <c r="DF7" s="10">
        <v>-30</v>
      </c>
      <c r="DG7" s="10">
        <v>-30</v>
      </c>
      <c r="DH7" s="10">
        <v>-30</v>
      </c>
      <c r="DI7" s="10">
        <v>-30</v>
      </c>
      <c r="DJ7" s="10">
        <v>-30</v>
      </c>
      <c r="DK7" s="10">
        <v>-30</v>
      </c>
      <c r="DL7" s="10">
        <v>-30</v>
      </c>
      <c r="DM7" s="10">
        <v>-30</v>
      </c>
      <c r="DN7" s="10">
        <v>-30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-30</v>
      </c>
      <c r="DU7" s="10">
        <v>-30</v>
      </c>
      <c r="DV7" s="10">
        <v>-20</v>
      </c>
      <c r="DW7" s="10">
        <v>-20</v>
      </c>
      <c r="DX7" s="10">
        <v>-20</v>
      </c>
      <c r="DY7" s="10">
        <v>-20</v>
      </c>
      <c r="DZ7" s="10">
        <v>-15</v>
      </c>
      <c r="EA7" s="10">
        <v>-15</v>
      </c>
      <c r="EB7" s="10">
        <v>-15</v>
      </c>
      <c r="EC7" s="10">
        <v>-15</v>
      </c>
      <c r="ED7" s="10">
        <v>-10</v>
      </c>
      <c r="EE7" s="10">
        <v>-10</v>
      </c>
      <c r="EF7" s="10">
        <v>-10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1178.47</v>
      </c>
      <c r="EP7" s="10">
        <v>0</v>
      </c>
      <c r="EQ7" s="10">
        <v>-100</v>
      </c>
      <c r="ER7" s="10">
        <v>-100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-80</v>
      </c>
      <c r="EY7" s="10">
        <v>0</v>
      </c>
      <c r="EZ7" s="10">
        <v>0</v>
      </c>
      <c r="FA7" s="10">
        <v>0</v>
      </c>
      <c r="FB7" s="10">
        <v>0</v>
      </c>
      <c r="FC7" s="10">
        <v>-80</v>
      </c>
      <c r="FD7" s="10">
        <v>0</v>
      </c>
      <c r="FE7" s="10">
        <v>0</v>
      </c>
      <c r="FF7" s="10">
        <v>0</v>
      </c>
      <c r="FG7" s="10">
        <v>0</v>
      </c>
      <c r="FH7" s="10">
        <v>-90</v>
      </c>
      <c r="FI7" s="10">
        <v>0</v>
      </c>
      <c r="FJ7" s="10">
        <v>0</v>
      </c>
      <c r="FK7" s="10">
        <v>0</v>
      </c>
      <c r="FL7" s="10">
        <v>0</v>
      </c>
      <c r="FM7" s="10">
        <v>-80</v>
      </c>
      <c r="FN7" s="10">
        <v>0</v>
      </c>
      <c r="FO7" s="10">
        <v>0</v>
      </c>
      <c r="FP7" s="10">
        <v>0</v>
      </c>
      <c r="FQ7" s="10">
        <v>0</v>
      </c>
      <c r="FR7" s="10">
        <v>-80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-80</v>
      </c>
      <c r="FY7" s="10">
        <v>0</v>
      </c>
      <c r="FZ7" s="10">
        <v>0</v>
      </c>
      <c r="GA7" s="10">
        <v>0</v>
      </c>
      <c r="GB7" s="10">
        <v>-80</v>
      </c>
      <c r="GC7" s="10">
        <v>0</v>
      </c>
      <c r="GD7" s="10">
        <v>0</v>
      </c>
      <c r="GE7" s="10">
        <v>0</v>
      </c>
      <c r="GF7" s="10">
        <v>0</v>
      </c>
      <c r="GG7" s="10">
        <v>-80</v>
      </c>
      <c r="GH7" s="10">
        <v>0</v>
      </c>
      <c r="GI7" s="10">
        <v>0</v>
      </c>
      <c r="GJ7" s="10">
        <v>0</v>
      </c>
      <c r="GK7" s="10">
        <v>0</v>
      </c>
      <c r="GL7" s="10">
        <v>-80</v>
      </c>
      <c r="GM7" s="10">
        <v>0</v>
      </c>
      <c r="GN7" s="10">
        <v>0</v>
      </c>
      <c r="GO7" s="10">
        <v>0</v>
      </c>
      <c r="GP7" s="10">
        <v>-80</v>
      </c>
      <c r="GQ7" s="10">
        <v>0</v>
      </c>
      <c r="GR7" s="10">
        <v>-80</v>
      </c>
      <c r="GS7" s="10">
        <v>0</v>
      </c>
      <c r="GT7" s="10">
        <v>0</v>
      </c>
      <c r="GU7" s="10">
        <v>-80</v>
      </c>
      <c r="GV7" s="10">
        <v>0</v>
      </c>
      <c r="GW7" s="10">
        <v>-80</v>
      </c>
      <c r="GX7" s="10">
        <v>0</v>
      </c>
      <c r="GY7" s="10">
        <v>0</v>
      </c>
      <c r="GZ7" s="10">
        <v>-80</v>
      </c>
      <c r="HA7" s="10">
        <v>0</v>
      </c>
      <c r="HB7" s="10">
        <v>-80</v>
      </c>
      <c r="HC7" s="10">
        <v>0</v>
      </c>
      <c r="HD7" s="10">
        <v>0</v>
      </c>
      <c r="HE7" s="10">
        <v>-80</v>
      </c>
      <c r="HF7" s="10">
        <v>0</v>
      </c>
      <c r="HG7" s="10">
        <v>-80</v>
      </c>
      <c r="HH7" s="10">
        <v>0</v>
      </c>
      <c r="HI7" s="10">
        <v>0</v>
      </c>
      <c r="HJ7" s="10">
        <v>-80</v>
      </c>
      <c r="HK7" s="10">
        <v>0</v>
      </c>
      <c r="HL7" s="10">
        <v>-80</v>
      </c>
      <c r="HM7" s="10">
        <v>0</v>
      </c>
      <c r="HN7" s="10">
        <v>0</v>
      </c>
      <c r="HO7" s="10">
        <v>-90</v>
      </c>
      <c r="HP7" s="10">
        <v>0</v>
      </c>
      <c r="HQ7" s="10">
        <v>-80</v>
      </c>
      <c r="HR7" s="10">
        <v>2714.69</v>
      </c>
      <c r="HS7" s="10">
        <v>0</v>
      </c>
      <c r="HT7" s="10">
        <v>-90</v>
      </c>
      <c r="HU7" s="10">
        <v>0</v>
      </c>
      <c r="HV7" s="10">
        <v>-90</v>
      </c>
      <c r="HW7" s="10">
        <v>0</v>
      </c>
      <c r="HX7" s="10">
        <v>0</v>
      </c>
      <c r="HY7" s="10">
        <v>-100</v>
      </c>
      <c r="HZ7" s="10">
        <v>0</v>
      </c>
      <c r="IA7" s="10">
        <v>-100</v>
      </c>
      <c r="IB7" s="10">
        <v>0</v>
      </c>
      <c r="IC7" s="10">
        <v>0</v>
      </c>
      <c r="ID7" s="10">
        <v>-100</v>
      </c>
      <c r="IE7" s="10">
        <v>0</v>
      </c>
      <c r="IF7" s="10">
        <v>-100</v>
      </c>
      <c r="IG7" s="10">
        <v>0</v>
      </c>
      <c r="IH7" s="10">
        <v>0</v>
      </c>
      <c r="II7" s="10">
        <v>-100</v>
      </c>
      <c r="IJ7" s="10">
        <v>0</v>
      </c>
      <c r="IK7" s="10">
        <v>-100</v>
      </c>
      <c r="IL7" s="10">
        <v>0</v>
      </c>
      <c r="IM7" s="10">
        <v>0</v>
      </c>
      <c r="IN7" s="10">
        <v>-100</v>
      </c>
      <c r="IO7" s="10">
        <v>0</v>
      </c>
      <c r="IP7" s="10">
        <v>-100</v>
      </c>
      <c r="IQ7" s="10">
        <v>0</v>
      </c>
      <c r="IR7" s="10">
        <v>0</v>
      </c>
      <c r="IS7" s="10">
        <v>-100</v>
      </c>
      <c r="IT7" s="10">
        <v>0</v>
      </c>
      <c r="IU7" s="10">
        <v>-100</v>
      </c>
      <c r="IV7" s="10">
        <v>0</v>
      </c>
      <c r="IW7" s="10">
        <v>0</v>
      </c>
      <c r="IX7" s="10">
        <v>-100</v>
      </c>
      <c r="IY7" s="10">
        <v>0</v>
      </c>
      <c r="IZ7" s="10">
        <v>-100</v>
      </c>
      <c r="JA7" s="30">
        <v>0</v>
      </c>
      <c r="JB7" s="30">
        <v>0</v>
      </c>
      <c r="JC7" s="10">
        <v>-100</v>
      </c>
      <c r="JD7" s="30">
        <v>0</v>
      </c>
      <c r="JE7" s="10">
        <v>-100</v>
      </c>
      <c r="JF7" s="30">
        <v>0</v>
      </c>
      <c r="JG7" s="30">
        <v>0</v>
      </c>
      <c r="JH7" s="30">
        <v>-100</v>
      </c>
      <c r="JI7" s="30">
        <v>0</v>
      </c>
      <c r="JJ7" s="30">
        <v>-100</v>
      </c>
      <c r="JK7" s="30">
        <v>0</v>
      </c>
      <c r="JL7" s="30">
        <v>0</v>
      </c>
      <c r="JM7" s="30">
        <v>-100</v>
      </c>
      <c r="JN7" s="30">
        <v>0</v>
      </c>
      <c r="JO7" s="30">
        <v>-100</v>
      </c>
      <c r="JP7" s="30">
        <v>0</v>
      </c>
      <c r="JQ7" s="30">
        <v>-100</v>
      </c>
      <c r="JR7" s="30">
        <v>-100</v>
      </c>
      <c r="JS7" s="30"/>
      <c r="JT7" s="30"/>
      <c r="JU7" s="30">
        <v>-100</v>
      </c>
      <c r="JV7" s="30"/>
      <c r="JW7" s="30">
        <v>-100</v>
      </c>
      <c r="JX7" s="30">
        <v>-200</v>
      </c>
      <c r="JY7" s="30"/>
      <c r="JZ7" s="30">
        <v>-100</v>
      </c>
      <c r="KA7" s="30"/>
      <c r="KB7" s="30">
        <v>-100</v>
      </c>
      <c r="KC7" s="30"/>
      <c r="KD7" s="30"/>
      <c r="KE7" s="30">
        <v>-100</v>
      </c>
      <c r="KF7" s="30"/>
      <c r="KG7" s="30"/>
      <c r="KH7" s="30"/>
      <c r="KI7" s="30"/>
      <c r="KJ7" s="30">
        <v>-100</v>
      </c>
      <c r="KK7" s="30"/>
      <c r="KL7" s="30"/>
      <c r="KM7" s="30"/>
      <c r="KN7" s="30"/>
      <c r="KO7" s="30">
        <v>-100</v>
      </c>
      <c r="KP7" s="30"/>
      <c r="KQ7" s="30"/>
      <c r="KR7" s="30"/>
      <c r="KS7" s="30"/>
      <c r="KT7" s="30">
        <v>-100</v>
      </c>
      <c r="KU7" s="30"/>
      <c r="KV7" s="30"/>
      <c r="KW7" s="30"/>
      <c r="KX7" s="30"/>
      <c r="KY7" s="30">
        <v>-100</v>
      </c>
      <c r="KZ7" s="30"/>
      <c r="LA7" s="30"/>
      <c r="LB7" s="30"/>
      <c r="LC7" s="30"/>
      <c r="LD7" s="30">
        <v>-100</v>
      </c>
      <c r="LE7" s="30"/>
      <c r="LF7" s="30"/>
      <c r="LG7" s="30"/>
      <c r="LH7" s="30"/>
      <c r="LI7" s="30">
        <v>-100</v>
      </c>
      <c r="LJ7" s="30"/>
      <c r="LK7" s="30"/>
      <c r="LL7" s="30"/>
      <c r="LM7" s="30"/>
      <c r="LN7" s="30">
        <v>-100</v>
      </c>
    </row>
    <row r="8" ht="26" spans="1:326">
      <c r="A8" s="35" t="s">
        <v>3</v>
      </c>
      <c r="B8" s="10"/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0</v>
      </c>
      <c r="GP8" s="10">
        <v>0</v>
      </c>
      <c r="GQ8" s="10">
        <v>0</v>
      </c>
      <c r="GR8" s="10">
        <v>0</v>
      </c>
      <c r="GS8" s="10">
        <v>0</v>
      </c>
      <c r="GT8" s="10">
        <v>0</v>
      </c>
      <c r="GU8" s="10">
        <v>0</v>
      </c>
      <c r="GV8" s="10">
        <v>0</v>
      </c>
      <c r="GW8" s="10">
        <v>0</v>
      </c>
      <c r="GX8" s="10">
        <v>0</v>
      </c>
      <c r="GY8" s="10">
        <v>0</v>
      </c>
      <c r="GZ8" s="10">
        <v>0</v>
      </c>
      <c r="HA8" s="10">
        <v>0</v>
      </c>
      <c r="HB8" s="10">
        <v>0</v>
      </c>
      <c r="HC8" s="10">
        <v>0</v>
      </c>
      <c r="HD8" s="10">
        <v>0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0</v>
      </c>
      <c r="HK8" s="10">
        <v>0</v>
      </c>
      <c r="HL8" s="10">
        <v>0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0</v>
      </c>
      <c r="HT8" s="10">
        <v>0</v>
      </c>
      <c r="HU8" s="10">
        <v>0</v>
      </c>
      <c r="HV8" s="10">
        <v>0</v>
      </c>
      <c r="HW8" s="10">
        <v>0</v>
      </c>
      <c r="HX8" s="10">
        <v>0</v>
      </c>
      <c r="HY8" s="10">
        <v>0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0</v>
      </c>
      <c r="IF8" s="10">
        <v>0</v>
      </c>
      <c r="IG8" s="10">
        <v>0</v>
      </c>
      <c r="IH8" s="10">
        <v>0</v>
      </c>
      <c r="II8" s="10">
        <v>0</v>
      </c>
      <c r="IJ8" s="10">
        <v>0</v>
      </c>
      <c r="IK8" s="10">
        <v>0</v>
      </c>
      <c r="IL8" s="10">
        <v>0</v>
      </c>
      <c r="IM8" s="10">
        <v>0</v>
      </c>
      <c r="IN8" s="10">
        <v>0</v>
      </c>
      <c r="IO8" s="10">
        <v>0</v>
      </c>
      <c r="IP8" s="10">
        <v>0</v>
      </c>
      <c r="IQ8" s="10">
        <v>0</v>
      </c>
      <c r="IR8" s="10">
        <v>-2000</v>
      </c>
      <c r="IS8" s="10">
        <v>-100</v>
      </c>
      <c r="IT8" s="10">
        <v>0</v>
      </c>
      <c r="IU8" s="10">
        <v>-100</v>
      </c>
      <c r="IV8" s="10">
        <v>0</v>
      </c>
      <c r="IW8" s="10">
        <v>0</v>
      </c>
      <c r="IX8" s="10">
        <v>-100</v>
      </c>
      <c r="IY8" s="10">
        <v>0</v>
      </c>
      <c r="IZ8" s="10">
        <v>-100</v>
      </c>
      <c r="JA8" s="30">
        <v>0</v>
      </c>
      <c r="JB8" s="30">
        <v>0</v>
      </c>
      <c r="JC8" s="30">
        <v>-100</v>
      </c>
      <c r="JD8" s="30">
        <v>0</v>
      </c>
      <c r="JE8" s="30">
        <v>-100</v>
      </c>
      <c r="JF8" s="30">
        <v>0</v>
      </c>
      <c r="JG8">
        <v>0</v>
      </c>
      <c r="JH8" s="30">
        <v>-100</v>
      </c>
      <c r="JI8" s="30">
        <v>0</v>
      </c>
      <c r="JJ8" s="30">
        <v>-100</v>
      </c>
      <c r="JK8" s="30">
        <v>0</v>
      </c>
      <c r="JL8" s="30">
        <v>0</v>
      </c>
      <c r="JM8" s="30">
        <v>-100</v>
      </c>
      <c r="JN8" s="30">
        <v>0</v>
      </c>
      <c r="JO8" s="30">
        <v>-100</v>
      </c>
      <c r="JP8" s="30">
        <v>0</v>
      </c>
      <c r="JQ8" s="30">
        <v>-100</v>
      </c>
      <c r="JR8" s="30">
        <v>-100</v>
      </c>
      <c r="JS8" s="30"/>
      <c r="JT8" s="30"/>
      <c r="JU8" s="30">
        <v>-100</v>
      </c>
      <c r="JV8" s="30"/>
      <c r="JW8" s="30">
        <v>-100</v>
      </c>
      <c r="JX8" s="30">
        <v>-200</v>
      </c>
      <c r="JY8" s="30"/>
      <c r="JZ8" s="30">
        <v>-100</v>
      </c>
      <c r="KA8" s="30"/>
      <c r="KB8" s="30">
        <v>-100</v>
      </c>
      <c r="KC8" s="30"/>
      <c r="KD8" s="30"/>
      <c r="KE8" s="30"/>
      <c r="KF8" s="30"/>
      <c r="KG8" s="30">
        <v>-100</v>
      </c>
      <c r="KH8" s="30"/>
      <c r="KI8" s="30"/>
      <c r="KJ8" s="30"/>
      <c r="KK8" s="30"/>
      <c r="KL8" s="30">
        <v>-100</v>
      </c>
      <c r="KM8" s="30"/>
      <c r="KN8" s="30"/>
      <c r="KO8" s="30"/>
      <c r="KP8" s="30"/>
      <c r="KQ8" s="30">
        <v>-100</v>
      </c>
      <c r="KR8" s="30"/>
      <c r="KS8" s="30"/>
      <c r="KT8" s="30"/>
      <c r="KU8" s="30"/>
      <c r="KV8" s="30"/>
      <c r="KW8" s="30"/>
      <c r="KX8" s="30"/>
      <c r="KZ8" s="30"/>
      <c r="LA8" s="30"/>
      <c r="LB8" s="30"/>
      <c r="LC8" s="30"/>
      <c r="LD8" s="30"/>
      <c r="LE8" s="30"/>
      <c r="LF8" s="30"/>
      <c r="LG8" s="30"/>
      <c r="LH8" s="30"/>
      <c r="LI8" s="30">
        <v>4290.21</v>
      </c>
      <c r="LJ8" s="30"/>
      <c r="LK8" s="30"/>
      <c r="LL8" s="30"/>
      <c r="LM8" s="30"/>
      <c r="LN8" s="30"/>
    </row>
    <row r="9" ht="26" spans="1:326">
      <c r="A9" s="35" t="s">
        <v>4</v>
      </c>
      <c r="B9" s="10"/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  <c r="GE9" s="10">
        <v>0</v>
      </c>
      <c r="GF9" s="10">
        <v>0</v>
      </c>
      <c r="GG9" s="10">
        <v>0</v>
      </c>
      <c r="GH9" s="10">
        <v>0</v>
      </c>
      <c r="GI9" s="10">
        <v>-2000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10">
        <v>0</v>
      </c>
      <c r="GS9" s="10">
        <v>0</v>
      </c>
      <c r="GT9" s="10">
        <v>0</v>
      </c>
      <c r="GU9" s="10">
        <v>0</v>
      </c>
      <c r="GV9" s="10">
        <v>0</v>
      </c>
      <c r="GW9" s="10">
        <v>0</v>
      </c>
      <c r="GX9" s="10">
        <v>0</v>
      </c>
      <c r="GY9" s="10">
        <v>0</v>
      </c>
      <c r="GZ9" s="10">
        <v>0</v>
      </c>
      <c r="HA9" s="10">
        <v>0</v>
      </c>
      <c r="HB9" s="10">
        <v>0</v>
      </c>
      <c r="HC9" s="10">
        <v>0</v>
      </c>
      <c r="HD9" s="10">
        <v>0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0">
        <v>0</v>
      </c>
      <c r="HO9" s="10">
        <v>0</v>
      </c>
      <c r="HP9" s="10">
        <v>0</v>
      </c>
      <c r="HQ9" s="10">
        <v>0</v>
      </c>
      <c r="HR9" s="10">
        <v>0</v>
      </c>
      <c r="HS9" s="10">
        <v>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0</v>
      </c>
      <c r="IF9" s="10">
        <v>0</v>
      </c>
      <c r="IG9" s="10">
        <v>0</v>
      </c>
      <c r="IH9" s="10">
        <v>0</v>
      </c>
      <c r="II9" s="10">
        <v>0</v>
      </c>
      <c r="IJ9" s="10">
        <v>0</v>
      </c>
      <c r="IK9" s="10">
        <v>0</v>
      </c>
      <c r="IL9" s="10">
        <v>0</v>
      </c>
      <c r="IM9" s="10">
        <v>0</v>
      </c>
      <c r="IN9" s="10">
        <v>0</v>
      </c>
      <c r="IO9" s="10">
        <v>0</v>
      </c>
      <c r="IP9" s="10">
        <v>0</v>
      </c>
      <c r="IQ9" s="10">
        <v>0</v>
      </c>
      <c r="IR9" s="10">
        <v>0</v>
      </c>
      <c r="IS9" s="10">
        <v>0</v>
      </c>
      <c r="IT9" s="10">
        <v>0</v>
      </c>
      <c r="IU9" s="10">
        <v>0</v>
      </c>
      <c r="IV9" s="10">
        <v>0</v>
      </c>
      <c r="IW9" s="10">
        <v>0</v>
      </c>
      <c r="IX9" s="10">
        <v>0</v>
      </c>
      <c r="IY9" s="10">
        <v>0</v>
      </c>
      <c r="IZ9" s="10">
        <v>0</v>
      </c>
      <c r="JA9" s="30">
        <v>0</v>
      </c>
      <c r="JB9" s="30">
        <v>-100</v>
      </c>
      <c r="JC9" s="30">
        <v>0</v>
      </c>
      <c r="JD9" s="30">
        <v>0</v>
      </c>
      <c r="JE9" s="30">
        <v>-100</v>
      </c>
      <c r="JF9" s="30">
        <v>0</v>
      </c>
      <c r="JG9" s="30">
        <v>-100</v>
      </c>
      <c r="JH9" s="30">
        <v>0</v>
      </c>
      <c r="JI9" s="30">
        <v>0</v>
      </c>
      <c r="JJ9" s="30">
        <v>-100</v>
      </c>
      <c r="JK9" s="30">
        <v>0</v>
      </c>
      <c r="JL9" s="30">
        <v>-100</v>
      </c>
      <c r="JM9" s="30">
        <v>0</v>
      </c>
      <c r="JN9" s="30">
        <v>0</v>
      </c>
      <c r="JO9" s="30">
        <v>-100</v>
      </c>
      <c r="JP9" s="30">
        <v>0</v>
      </c>
      <c r="JQ9" s="30">
        <v>-100</v>
      </c>
      <c r="JR9" s="30">
        <v>-100</v>
      </c>
      <c r="JS9" s="30"/>
      <c r="JT9" s="30">
        <v>-100</v>
      </c>
      <c r="JU9" s="30"/>
      <c r="JV9" s="30"/>
      <c r="JW9" s="30">
        <v>-100</v>
      </c>
      <c r="JX9" s="30">
        <v>-200</v>
      </c>
      <c r="JY9" s="30">
        <v>-100</v>
      </c>
      <c r="JZ9" s="30"/>
      <c r="KA9" s="30"/>
      <c r="KB9" s="30">
        <v>-100</v>
      </c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>
        <v>3450.61</v>
      </c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</row>
    <row r="10" ht="26" spans="1:326">
      <c r="A10" s="35" t="s">
        <v>5</v>
      </c>
      <c r="B10" s="10"/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10">
        <v>0</v>
      </c>
      <c r="GG10" s="10">
        <v>0</v>
      </c>
      <c r="GH10" s="10">
        <v>0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0</v>
      </c>
      <c r="GP10" s="10">
        <v>0</v>
      </c>
      <c r="GQ10" s="10">
        <v>0</v>
      </c>
      <c r="GR10" s="10">
        <v>0</v>
      </c>
      <c r="GS10" s="10">
        <v>0</v>
      </c>
      <c r="GT10" s="10">
        <v>0</v>
      </c>
      <c r="GU10" s="10">
        <v>0</v>
      </c>
      <c r="GV10" s="10">
        <v>0</v>
      </c>
      <c r="GW10" s="10">
        <v>0</v>
      </c>
      <c r="GX10" s="10">
        <v>0</v>
      </c>
      <c r="GY10" s="10">
        <v>0</v>
      </c>
      <c r="GZ10" s="10">
        <v>0</v>
      </c>
      <c r="HA10" s="10">
        <v>0</v>
      </c>
      <c r="HB10" s="10">
        <v>0</v>
      </c>
      <c r="HC10" s="10">
        <v>0</v>
      </c>
      <c r="HD10" s="10">
        <v>0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0</v>
      </c>
      <c r="HR10" s="10">
        <v>0</v>
      </c>
      <c r="HS10" s="10">
        <v>0</v>
      </c>
      <c r="HT10" s="10">
        <v>0</v>
      </c>
      <c r="HU10" s="10">
        <v>0</v>
      </c>
      <c r="HV10" s="10">
        <v>0</v>
      </c>
      <c r="HW10" s="10">
        <v>0</v>
      </c>
      <c r="HX10" s="10">
        <v>0</v>
      </c>
      <c r="HY10" s="10">
        <v>-300</v>
      </c>
      <c r="HZ10" s="10">
        <v>0</v>
      </c>
      <c r="IA10" s="10">
        <v>0</v>
      </c>
      <c r="IB10" s="10">
        <v>-100</v>
      </c>
      <c r="IC10" s="10">
        <v>0</v>
      </c>
      <c r="ID10" s="10">
        <v>0</v>
      </c>
      <c r="IE10" s="10">
        <v>0</v>
      </c>
      <c r="IF10" s="10">
        <v>0</v>
      </c>
      <c r="IG10" s="10">
        <v>0</v>
      </c>
      <c r="IH10" s="10">
        <v>0</v>
      </c>
      <c r="II10" s="10">
        <v>0</v>
      </c>
      <c r="IJ10" s="10">
        <v>0</v>
      </c>
      <c r="IK10" s="10">
        <v>-50</v>
      </c>
      <c r="IL10" s="10">
        <v>-50</v>
      </c>
      <c r="IM10" s="10">
        <v>0</v>
      </c>
      <c r="IN10" s="10">
        <v>0</v>
      </c>
      <c r="IO10" s="10">
        <v>-50</v>
      </c>
      <c r="IP10" s="10">
        <v>0</v>
      </c>
      <c r="IQ10" s="10">
        <v>-50</v>
      </c>
      <c r="IR10" s="10">
        <v>0</v>
      </c>
      <c r="IS10" s="10">
        <v>0</v>
      </c>
      <c r="IT10" s="10">
        <v>-50</v>
      </c>
      <c r="IU10" s="10">
        <v>0</v>
      </c>
      <c r="IV10" s="10">
        <v>-50</v>
      </c>
      <c r="IW10" s="10">
        <v>0</v>
      </c>
      <c r="IX10" s="10">
        <v>0</v>
      </c>
      <c r="IY10" s="10">
        <v>-100</v>
      </c>
      <c r="IZ10" s="10">
        <v>0</v>
      </c>
      <c r="JA10" s="30">
        <v>-100</v>
      </c>
      <c r="JB10" s="30">
        <v>0</v>
      </c>
      <c r="JC10" s="30">
        <v>0</v>
      </c>
      <c r="JD10" s="30">
        <v>-100</v>
      </c>
      <c r="JE10" s="30">
        <v>0</v>
      </c>
      <c r="JF10" s="30">
        <v>-100</v>
      </c>
      <c r="JG10" s="30">
        <v>0</v>
      </c>
      <c r="JH10" s="30">
        <v>0</v>
      </c>
      <c r="JI10" s="30">
        <v>-100</v>
      </c>
      <c r="JJ10" s="30">
        <v>0</v>
      </c>
      <c r="JK10" s="30">
        <v>-100</v>
      </c>
      <c r="JL10" s="30">
        <v>0</v>
      </c>
      <c r="JM10" s="30">
        <v>0</v>
      </c>
      <c r="JN10" s="30">
        <v>-100</v>
      </c>
      <c r="JO10" s="30">
        <v>0</v>
      </c>
      <c r="JP10" s="30">
        <v>-100</v>
      </c>
      <c r="JQ10" s="30">
        <v>0</v>
      </c>
      <c r="JR10" s="30">
        <v>-100</v>
      </c>
      <c r="JS10" s="30">
        <v>-100</v>
      </c>
      <c r="JT10" s="30"/>
      <c r="JU10" s="30"/>
      <c r="JV10" s="30">
        <v>-100</v>
      </c>
      <c r="JW10" s="30"/>
      <c r="JX10" s="30">
        <v>-100</v>
      </c>
      <c r="JY10" s="30">
        <v>-200</v>
      </c>
      <c r="JZ10" s="30"/>
      <c r="KA10" s="30">
        <v>-100</v>
      </c>
      <c r="KB10" s="30"/>
      <c r="KC10" s="30"/>
      <c r="KD10" s="30"/>
      <c r="KE10" s="30"/>
      <c r="KF10" s="30">
        <v>-100</v>
      </c>
      <c r="KG10" s="30"/>
      <c r="KH10" s="30"/>
      <c r="KI10" s="30"/>
      <c r="KJ10" s="30"/>
      <c r="KK10" s="30">
        <v>-100</v>
      </c>
      <c r="KL10" s="30"/>
      <c r="KM10" s="30"/>
      <c r="KN10" s="30"/>
      <c r="KO10" s="30"/>
      <c r="KP10" s="30">
        <v>-100</v>
      </c>
      <c r="KQ10" s="30"/>
      <c r="KR10" s="30"/>
      <c r="KS10" s="30"/>
      <c r="KT10" s="30"/>
      <c r="KU10" s="30">
        <v>-100</v>
      </c>
      <c r="KV10" s="30"/>
      <c r="KW10" s="30"/>
      <c r="KX10" s="30"/>
      <c r="KY10" s="30"/>
      <c r="KZ10" s="30">
        <v>-100</v>
      </c>
      <c r="LA10" s="30"/>
      <c r="LB10" s="30"/>
      <c r="LC10" s="30"/>
      <c r="LD10" s="30"/>
      <c r="LE10" s="30">
        <v>-100</v>
      </c>
      <c r="LF10" s="30"/>
      <c r="LG10" s="30"/>
      <c r="LH10" s="30"/>
      <c r="LI10" s="30"/>
      <c r="LJ10" s="30">
        <v>-100</v>
      </c>
      <c r="LK10" s="30"/>
      <c r="LL10" s="30"/>
      <c r="LM10" s="30"/>
      <c r="LN10" s="30"/>
    </row>
    <row r="11" ht="26" spans="1:326">
      <c r="A11" s="25">
        <v>118001</v>
      </c>
      <c r="B11" s="10"/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  <c r="GE11" s="10">
        <v>0</v>
      </c>
      <c r="GF11" s="10">
        <v>0</v>
      </c>
      <c r="GG11" s="10">
        <v>0</v>
      </c>
      <c r="GH11" s="10">
        <v>0</v>
      </c>
      <c r="GI11" s="10">
        <v>0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0</v>
      </c>
      <c r="GP11" s="10">
        <v>0</v>
      </c>
      <c r="GQ11" s="10">
        <v>0</v>
      </c>
      <c r="GR11" s="10">
        <v>0</v>
      </c>
      <c r="GS11" s="10">
        <v>0</v>
      </c>
      <c r="GT11" s="10">
        <v>0</v>
      </c>
      <c r="GU11" s="10">
        <v>0</v>
      </c>
      <c r="GV11" s="10">
        <v>0</v>
      </c>
      <c r="GW11" s="10">
        <v>0</v>
      </c>
      <c r="GX11" s="10">
        <v>0</v>
      </c>
      <c r="GY11" s="10">
        <v>0</v>
      </c>
      <c r="GZ11" s="10">
        <v>0</v>
      </c>
      <c r="HA11" s="10">
        <v>0</v>
      </c>
      <c r="HB11" s="10">
        <v>0</v>
      </c>
      <c r="HC11" s="10">
        <v>0</v>
      </c>
      <c r="HD11" s="10">
        <v>0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</v>
      </c>
      <c r="HK11" s="10">
        <v>0</v>
      </c>
      <c r="HL11" s="10">
        <v>0</v>
      </c>
      <c r="HM11" s="10">
        <v>0</v>
      </c>
      <c r="HN11" s="10">
        <v>0</v>
      </c>
      <c r="HO11" s="10">
        <v>0</v>
      </c>
      <c r="HP11" s="10">
        <v>0</v>
      </c>
      <c r="HQ11" s="10">
        <v>0</v>
      </c>
      <c r="HR11" s="10">
        <v>0</v>
      </c>
      <c r="HS11" s="10">
        <v>-100</v>
      </c>
      <c r="HT11" s="10">
        <v>-100</v>
      </c>
      <c r="HU11" s="10">
        <v>0</v>
      </c>
      <c r="HV11" s="10">
        <v>0</v>
      </c>
      <c r="HW11" s="10">
        <v>0</v>
      </c>
      <c r="HX11" s="10">
        <v>-100</v>
      </c>
      <c r="HY11" s="10">
        <v>0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0</v>
      </c>
      <c r="IF11" s="10">
        <v>0</v>
      </c>
      <c r="IG11" s="10">
        <v>0</v>
      </c>
      <c r="IH11" s="10">
        <v>0</v>
      </c>
      <c r="II11" s="10">
        <v>0</v>
      </c>
      <c r="IJ11" s="10">
        <v>0</v>
      </c>
      <c r="IK11" s="10">
        <v>0</v>
      </c>
      <c r="IL11" s="10">
        <v>0</v>
      </c>
      <c r="IM11" s="10">
        <v>0</v>
      </c>
      <c r="IN11" s="10">
        <v>0</v>
      </c>
      <c r="IO11" s="10">
        <v>0</v>
      </c>
      <c r="IP11" s="10">
        <v>0</v>
      </c>
      <c r="IQ11" s="10">
        <v>0</v>
      </c>
      <c r="IR11" s="10">
        <v>0</v>
      </c>
      <c r="IS11" s="10">
        <v>0</v>
      </c>
      <c r="IT11" s="10">
        <v>0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0</v>
      </c>
      <c r="JA11" s="30">
        <v>0</v>
      </c>
      <c r="JB11" s="30">
        <v>0</v>
      </c>
      <c r="JC11" s="30">
        <v>0</v>
      </c>
      <c r="JD11" s="30">
        <v>0</v>
      </c>
      <c r="JE11" s="30">
        <v>0</v>
      </c>
      <c r="JF11" s="30">
        <v>0</v>
      </c>
      <c r="JG11" s="30">
        <v>0</v>
      </c>
      <c r="JH11" s="30">
        <v>0</v>
      </c>
      <c r="JI11" s="30">
        <v>0</v>
      </c>
      <c r="JJ11" s="30">
        <v>0</v>
      </c>
      <c r="JK11" s="30">
        <v>0</v>
      </c>
      <c r="JL11" s="30">
        <v>0</v>
      </c>
      <c r="JM11" s="30">
        <v>0</v>
      </c>
      <c r="JN11" s="30">
        <v>0</v>
      </c>
      <c r="JO11" s="30">
        <v>0</v>
      </c>
      <c r="JP11" s="30">
        <v>0</v>
      </c>
      <c r="JQ11" s="30">
        <v>0</v>
      </c>
      <c r="JR11" s="30">
        <v>0</v>
      </c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>
        <v>273.94</v>
      </c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79"/>
  <sheetViews>
    <sheetView tabSelected="1" zoomScale="85" zoomScaleNormal="85" workbookViewId="0">
      <pane ySplit="1" topLeftCell="A314" activePane="bottomLeft" state="frozen"/>
      <selection/>
      <selection pane="bottomLeft" activeCell="H321" sqref="H321"/>
    </sheetView>
  </sheetViews>
  <sheetFormatPr defaultColWidth="9.14285714285714" defaultRowHeight="12.4"/>
  <cols>
    <col min="1" max="1" width="26.0803571428571" style="33" customWidth="1"/>
    <col min="2" max="2" width="15.5803571428571" customWidth="1"/>
    <col min="3" max="3" width="14.625" customWidth="1"/>
    <col min="4" max="4" width="15.625" customWidth="1"/>
    <col min="5" max="6" width="14.625" customWidth="1"/>
    <col min="7" max="7" width="14.625" style="22" customWidth="1"/>
    <col min="8" max="8" width="15.625" customWidth="1"/>
    <col min="9" max="9" width="16.4553571428571" customWidth="1"/>
    <col min="10" max="10" width="15" customWidth="1"/>
    <col min="11" max="11" width="15.625" customWidth="1"/>
  </cols>
  <sheetData>
    <row r="1" s="20" customFormat="1" ht="42" customHeight="1" spans="1:11">
      <c r="A1" s="23" t="s">
        <v>6</v>
      </c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13</v>
      </c>
      <c r="I1" s="25" t="s">
        <v>14</v>
      </c>
      <c r="J1" s="25" t="s">
        <v>15</v>
      </c>
      <c r="K1" s="25" t="s">
        <v>16</v>
      </c>
    </row>
    <row r="2" ht="26" spans="1:11">
      <c r="A2" s="34">
        <v>44075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-160</v>
      </c>
      <c r="H2" s="10">
        <v>0</v>
      </c>
      <c r="I2" s="10">
        <v>0</v>
      </c>
      <c r="J2" s="10">
        <v>0</v>
      </c>
      <c r="K2" s="10">
        <v>0</v>
      </c>
    </row>
    <row r="3" ht="26" spans="1:11">
      <c r="A3" s="34">
        <v>44076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ht="26" spans="1:11">
      <c r="A4" s="34">
        <v>44077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ht="26" spans="1:11">
      <c r="A5" s="34">
        <v>44078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ht="26" spans="1:11">
      <c r="A6" s="34">
        <v>44081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ht="26" spans="1:11">
      <c r="A7" s="34">
        <v>44082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ht="26" spans="1:11">
      <c r="A8" s="34">
        <v>44083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ht="26" spans="1:11">
      <c r="A9" s="34">
        <v>44084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ht="26" spans="1:11">
      <c r="A10" s="34">
        <v>44085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ht="26" spans="1:11">
      <c r="A11" s="34">
        <v>44088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ht="26" spans="1:11">
      <c r="A12" s="34">
        <v>44089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-180</v>
      </c>
      <c r="H12" s="10">
        <v>0</v>
      </c>
      <c r="I12" s="10">
        <v>0</v>
      </c>
      <c r="J12" s="10">
        <v>0</v>
      </c>
      <c r="K12" s="10">
        <v>0</v>
      </c>
    </row>
    <row r="13" ht="26" spans="1:11">
      <c r="A13" s="34">
        <v>44090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ht="26" spans="1:11">
      <c r="A14" s="34">
        <v>44091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ht="26" spans="1:11">
      <c r="A15" s="34">
        <v>44092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ht="26" spans="1:11">
      <c r="A16" s="34">
        <v>44095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ht="26" spans="1:11">
      <c r="A17" s="34">
        <v>44096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-160</v>
      </c>
      <c r="H17" s="10">
        <v>0</v>
      </c>
      <c r="I17" s="10">
        <v>0</v>
      </c>
      <c r="J17" s="10">
        <v>0</v>
      </c>
      <c r="K17" s="10">
        <v>0</v>
      </c>
    </row>
    <row r="18" ht="26" spans="1:11">
      <c r="A18" s="34">
        <v>44097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ht="26" spans="1:11">
      <c r="A19" s="34">
        <v>44098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ht="26" spans="1:11">
      <c r="A20" s="34">
        <v>44099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ht="26" spans="1:11">
      <c r="A21" s="34">
        <v>44102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ht="26" spans="1:11">
      <c r="A22" s="34">
        <v>44103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-180</v>
      </c>
      <c r="H22" s="10">
        <v>0</v>
      </c>
      <c r="I22" s="10">
        <v>0</v>
      </c>
      <c r="J22" s="10">
        <v>0</v>
      </c>
      <c r="K22" s="10">
        <v>0</v>
      </c>
    </row>
    <row r="23" ht="26" spans="1:11">
      <c r="A23" s="34">
        <v>44104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</row>
    <row r="24" ht="26" spans="1:11">
      <c r="A24" s="34">
        <v>44105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</row>
    <row r="25" ht="26" spans="1:11">
      <c r="A25" s="34">
        <v>44106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</row>
    <row r="26" ht="26" spans="1:11">
      <c r="A26" s="34">
        <v>44109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</row>
    <row r="27" ht="26" spans="1:11">
      <c r="A27" s="34">
        <v>44110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ht="26" spans="1:11">
      <c r="A28" s="34">
        <v>44111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</row>
    <row r="29" ht="26" spans="1:11">
      <c r="A29" s="34">
        <v>44112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</row>
    <row r="30" ht="26" spans="1:11">
      <c r="A30" s="34">
        <v>44113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ht="26" spans="1:11">
      <c r="A31" s="34">
        <v>44116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-180</v>
      </c>
      <c r="H31" s="10">
        <v>0</v>
      </c>
      <c r="I31" s="10">
        <v>0</v>
      </c>
      <c r="J31" s="10">
        <v>0</v>
      </c>
      <c r="K31" s="10">
        <v>0</v>
      </c>
    </row>
    <row r="32" ht="26" spans="1:11">
      <c r="A32" s="34">
        <v>44117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-160</v>
      </c>
      <c r="H32" s="10">
        <v>0</v>
      </c>
      <c r="I32" s="10">
        <v>0</v>
      </c>
      <c r="J32" s="10">
        <v>0</v>
      </c>
      <c r="K32" s="10">
        <v>0</v>
      </c>
    </row>
    <row r="33" ht="26" spans="1:11">
      <c r="A33" s="34">
        <v>44118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ht="26" spans="1:11">
      <c r="A34" s="34">
        <v>44119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</row>
    <row r="35" ht="26" spans="1:11">
      <c r="A35" s="34">
        <v>44120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</row>
    <row r="36" ht="26" spans="1:11">
      <c r="A36" s="34">
        <v>44123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ht="26" spans="1:11">
      <c r="A37" s="34">
        <v>44124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-160</v>
      </c>
      <c r="H37" s="10">
        <v>0</v>
      </c>
      <c r="I37" s="10">
        <v>0</v>
      </c>
      <c r="J37" s="10">
        <v>0</v>
      </c>
      <c r="K37" s="10">
        <v>0</v>
      </c>
    </row>
    <row r="38" ht="26" spans="1:11">
      <c r="A38" s="34">
        <v>44125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</row>
    <row r="39" ht="26" spans="1:11">
      <c r="A39" s="34">
        <v>44126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</row>
    <row r="40" ht="26" spans="1:11">
      <c r="A40" s="34">
        <v>44127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</row>
    <row r="41" ht="26" spans="1:11">
      <c r="A41" s="34">
        <v>44130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</row>
    <row r="42" ht="26" spans="1:11">
      <c r="A42" s="34">
        <v>44131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-180</v>
      </c>
      <c r="H42" s="10">
        <v>0</v>
      </c>
      <c r="I42" s="10">
        <v>0</v>
      </c>
      <c r="J42" s="10">
        <v>0</v>
      </c>
      <c r="K42" s="10">
        <v>0</v>
      </c>
    </row>
    <row r="43" ht="26" spans="1:11">
      <c r="A43" s="34">
        <v>44132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</row>
    <row r="44" ht="26" spans="1:11">
      <c r="A44" s="34">
        <v>44133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</row>
    <row r="45" ht="26" spans="1:11">
      <c r="A45" s="34">
        <v>44134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</row>
    <row r="46" ht="26" spans="1:11">
      <c r="A46" s="34">
        <v>44137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ht="26" spans="1:11">
      <c r="A47" s="34">
        <v>44138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-180</v>
      </c>
      <c r="H47" s="10">
        <v>0</v>
      </c>
      <c r="I47" s="10">
        <v>0</v>
      </c>
      <c r="J47" s="10">
        <v>0</v>
      </c>
      <c r="K47" s="10">
        <v>0</v>
      </c>
    </row>
    <row r="48" ht="26" spans="1:11">
      <c r="A48" s="34">
        <v>44139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</row>
    <row r="49" ht="26" spans="1:11">
      <c r="A49" s="34">
        <v>44140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</row>
    <row r="50" ht="26" spans="1:11">
      <c r="A50" s="34">
        <v>44141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</row>
    <row r="51" ht="26" spans="1:11">
      <c r="A51" s="34">
        <v>44144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</row>
    <row r="52" ht="26" spans="1:11">
      <c r="A52" s="34">
        <v>44145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-160</v>
      </c>
      <c r="H52" s="10">
        <v>0</v>
      </c>
      <c r="I52" s="10">
        <v>0</v>
      </c>
      <c r="J52" s="10">
        <v>0</v>
      </c>
      <c r="K52" s="10">
        <v>0</v>
      </c>
    </row>
    <row r="53" ht="26" spans="1:11">
      <c r="A53" s="34">
        <v>44146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</row>
    <row r="54" ht="26" spans="1:11">
      <c r="A54" s="34">
        <v>44147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</row>
    <row r="55" ht="26" spans="1:11">
      <c r="A55" s="34">
        <v>44148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</row>
    <row r="56" ht="26" spans="1:11">
      <c r="A56" s="34">
        <v>44151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</row>
    <row r="57" ht="26" spans="1:11">
      <c r="A57" s="34">
        <v>44152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-180</v>
      </c>
      <c r="H57" s="10">
        <v>0</v>
      </c>
      <c r="I57" s="10">
        <v>0</v>
      </c>
      <c r="J57" s="10">
        <v>0</v>
      </c>
      <c r="K57" s="10">
        <v>0</v>
      </c>
    </row>
    <row r="58" ht="26" spans="1:11">
      <c r="A58" s="34">
        <v>44153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</row>
    <row r="59" ht="26" spans="1:11">
      <c r="A59" s="34">
        <v>44154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</row>
    <row r="60" ht="26" spans="1:11">
      <c r="A60" s="34">
        <v>44155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</row>
    <row r="61" ht="26" spans="1:11">
      <c r="A61" s="34">
        <v>44158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</row>
    <row r="62" ht="26" spans="1:11">
      <c r="A62" s="34">
        <v>44159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-180</v>
      </c>
      <c r="H62" s="10">
        <v>0</v>
      </c>
      <c r="I62" s="10">
        <v>0</v>
      </c>
      <c r="J62" s="10">
        <v>0</v>
      </c>
      <c r="K62" s="10">
        <v>0</v>
      </c>
    </row>
    <row r="63" ht="26" spans="1:11">
      <c r="A63" s="34">
        <v>44160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</row>
    <row r="64" ht="26" spans="1:11">
      <c r="A64" s="34">
        <v>44161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</row>
    <row r="65" ht="26" spans="1:11">
      <c r="A65" s="34">
        <v>44162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</row>
    <row r="66" ht="26" spans="1:11">
      <c r="A66" s="34">
        <v>44165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</row>
    <row r="67" ht="26" spans="1:11">
      <c r="A67" s="34">
        <v>44166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-180</v>
      </c>
      <c r="H67" s="10">
        <v>0</v>
      </c>
      <c r="I67" s="10">
        <v>0</v>
      </c>
      <c r="J67" s="10">
        <v>0</v>
      </c>
      <c r="K67" s="10">
        <v>0</v>
      </c>
    </row>
    <row r="68" ht="26" spans="1:11">
      <c r="A68" s="34">
        <v>44167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</row>
    <row r="69" ht="26" spans="1:11">
      <c r="A69" s="34">
        <v>44168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</row>
    <row r="70" ht="26" spans="1:11">
      <c r="A70" s="34">
        <v>44169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</row>
    <row r="71" ht="26" spans="1:11">
      <c r="A71" s="34">
        <v>44172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</row>
    <row r="72" ht="26" spans="1:11">
      <c r="A72" s="34">
        <v>44173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-180</v>
      </c>
      <c r="H72" s="10">
        <v>0</v>
      </c>
      <c r="I72" s="10">
        <v>0</v>
      </c>
      <c r="J72" s="10">
        <v>0</v>
      </c>
      <c r="K72" s="10">
        <v>0</v>
      </c>
    </row>
    <row r="73" ht="26" spans="1:11">
      <c r="A73" s="34">
        <v>44174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</row>
    <row r="74" ht="26" spans="1:11">
      <c r="A74" s="34">
        <v>44175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ht="26" spans="1:11">
      <c r="A75" s="34">
        <v>44176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</row>
    <row r="76" ht="26" spans="1:11">
      <c r="A76" s="34">
        <v>44179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</row>
    <row r="77" ht="26" spans="1:11">
      <c r="A77" s="34">
        <v>44180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-180</v>
      </c>
      <c r="H77" s="10">
        <v>0</v>
      </c>
      <c r="I77" s="10">
        <v>0</v>
      </c>
      <c r="J77" s="10">
        <v>0</v>
      </c>
      <c r="K77" s="10">
        <v>0</v>
      </c>
    </row>
    <row r="78" ht="26" spans="1:11">
      <c r="A78" s="34">
        <v>44181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</row>
    <row r="79" ht="26" spans="1:11">
      <c r="A79" s="34">
        <v>44182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</row>
    <row r="80" ht="26" spans="1:11">
      <c r="A80" s="34">
        <v>44183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</row>
    <row r="81" ht="26" spans="1:11">
      <c r="A81" s="34">
        <v>44186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</row>
    <row r="82" ht="26" spans="1:11">
      <c r="A82" s="34">
        <v>44187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-180</v>
      </c>
      <c r="H82" s="10">
        <v>0</v>
      </c>
      <c r="I82" s="10">
        <v>0</v>
      </c>
      <c r="J82" s="10">
        <v>0</v>
      </c>
      <c r="K82" s="10">
        <v>0</v>
      </c>
    </row>
    <row r="83" ht="26" spans="1:11">
      <c r="A83" s="34">
        <v>44188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</row>
    <row r="84" ht="26" spans="1:11">
      <c r="A84" s="34">
        <v>44189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-4000</v>
      </c>
      <c r="H84" s="10">
        <v>0</v>
      </c>
      <c r="I84" s="10">
        <v>0</v>
      </c>
      <c r="J84" s="10">
        <v>0</v>
      </c>
      <c r="K84" s="10">
        <v>0</v>
      </c>
    </row>
    <row r="85" ht="26" spans="1:11">
      <c r="A85" s="34">
        <v>44190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</row>
    <row r="86" ht="26" spans="1:11">
      <c r="A86" s="34">
        <v>44193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</row>
    <row r="87" ht="26" spans="1:11">
      <c r="A87" s="34">
        <v>44194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-180</v>
      </c>
      <c r="H87" s="10">
        <v>0</v>
      </c>
      <c r="I87" s="10">
        <v>0</v>
      </c>
      <c r="J87" s="10">
        <v>0</v>
      </c>
      <c r="K87" s="10">
        <v>0</v>
      </c>
    </row>
    <row r="88" ht="26" spans="1:11">
      <c r="A88" s="34">
        <v>44195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</row>
    <row r="89" ht="26" spans="1:11">
      <c r="A89" s="34">
        <v>44196</v>
      </c>
      <c r="B89" s="10">
        <v>0</v>
      </c>
      <c r="C89" s="10">
        <v>0</v>
      </c>
      <c r="D89" s="10">
        <v>0</v>
      </c>
      <c r="E89" s="10">
        <v>0</v>
      </c>
      <c r="F89" s="10">
        <v>-160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</row>
    <row r="90" ht="26" spans="1:11">
      <c r="A90" s="34">
        <v>44197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</row>
    <row r="91" ht="26" spans="1:11">
      <c r="A91" s="34">
        <v>44200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</row>
    <row r="92" ht="26" spans="1:11">
      <c r="A92" s="34">
        <v>44201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-160</v>
      </c>
      <c r="H92" s="10">
        <v>0</v>
      </c>
      <c r="I92" s="10">
        <v>0</v>
      </c>
      <c r="J92" s="10">
        <v>0</v>
      </c>
      <c r="K92" s="10">
        <v>0</v>
      </c>
    </row>
    <row r="93" ht="26" spans="1:11">
      <c r="A93" s="34">
        <v>44202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</row>
    <row r="94" ht="26" spans="1:11">
      <c r="A94" s="34">
        <v>44203</v>
      </c>
      <c r="B94" s="10">
        <v>0</v>
      </c>
      <c r="C94" s="10">
        <v>0</v>
      </c>
      <c r="D94" s="10">
        <v>0</v>
      </c>
      <c r="E94" s="10">
        <v>0</v>
      </c>
      <c r="F94" s="10">
        <v>-160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</row>
    <row r="95" ht="26" spans="1:11">
      <c r="A95" s="34">
        <v>44204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</row>
    <row r="96" ht="26" spans="1:11">
      <c r="A96" s="34">
        <v>44207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</row>
    <row r="97" ht="26" spans="1:11">
      <c r="A97" s="34">
        <v>44208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7850</v>
      </c>
      <c r="H97" s="10">
        <v>0</v>
      </c>
      <c r="I97" s="10">
        <v>0</v>
      </c>
      <c r="J97" s="10">
        <v>0</v>
      </c>
      <c r="K97" s="10">
        <v>0</v>
      </c>
    </row>
    <row r="98" ht="26" spans="1:11">
      <c r="A98" s="34">
        <v>44209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-240</v>
      </c>
      <c r="H98" s="10">
        <v>0</v>
      </c>
      <c r="I98" s="10">
        <v>0</v>
      </c>
      <c r="J98" s="10">
        <v>0</v>
      </c>
      <c r="K98" s="10">
        <v>0</v>
      </c>
    </row>
    <row r="99" ht="26" spans="1:11">
      <c r="A99" s="34">
        <v>44210</v>
      </c>
      <c r="B99" s="10">
        <v>0</v>
      </c>
      <c r="C99" s="10">
        <v>0</v>
      </c>
      <c r="D99" s="10">
        <v>0</v>
      </c>
      <c r="E99" s="10">
        <v>0</v>
      </c>
      <c r="F99" s="10">
        <v>-160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</row>
    <row r="100" ht="26" spans="1:11">
      <c r="A100" s="34">
        <v>44211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-3300</v>
      </c>
      <c r="H100" s="10">
        <v>0</v>
      </c>
      <c r="I100" s="10">
        <v>0</v>
      </c>
      <c r="J100" s="10">
        <v>0</v>
      </c>
      <c r="K100" s="10">
        <v>0</v>
      </c>
    </row>
    <row r="101" ht="26" spans="1:11">
      <c r="A101" s="34">
        <v>44214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</row>
    <row r="102" ht="26" spans="1:11">
      <c r="A102" s="34">
        <v>44215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</row>
    <row r="103" ht="26" spans="1:11">
      <c r="A103" s="34">
        <v>44216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-30</v>
      </c>
      <c r="H103" s="10">
        <v>0</v>
      </c>
      <c r="I103" s="10">
        <v>0</v>
      </c>
      <c r="J103" s="10">
        <v>0</v>
      </c>
      <c r="K103" s="10">
        <v>0</v>
      </c>
    </row>
    <row r="104" ht="26" spans="1:11">
      <c r="A104" s="34">
        <v>44217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-30</v>
      </c>
      <c r="H104" s="10">
        <v>0</v>
      </c>
      <c r="I104" s="10">
        <v>0</v>
      </c>
      <c r="J104" s="10">
        <v>0</v>
      </c>
      <c r="K104" s="10">
        <v>0</v>
      </c>
    </row>
    <row r="105" ht="26" spans="1:11">
      <c r="A105" s="34">
        <v>44218</v>
      </c>
      <c r="B105" s="10">
        <v>0</v>
      </c>
      <c r="C105" s="10">
        <v>0</v>
      </c>
      <c r="D105" s="10">
        <v>0</v>
      </c>
      <c r="E105" s="10">
        <v>0</v>
      </c>
      <c r="F105" s="10">
        <v>-170</v>
      </c>
      <c r="G105" s="10">
        <v>-30</v>
      </c>
      <c r="H105" s="10">
        <v>0</v>
      </c>
      <c r="I105" s="10">
        <v>0</v>
      </c>
      <c r="J105" s="10">
        <v>0</v>
      </c>
      <c r="K105" s="10">
        <v>0</v>
      </c>
    </row>
    <row r="106" ht="26" spans="1:11">
      <c r="A106" s="34">
        <v>44221</v>
      </c>
      <c r="B106" s="10">
        <v>0</v>
      </c>
      <c r="C106" s="10">
        <v>0</v>
      </c>
      <c r="D106" s="10">
        <v>0</v>
      </c>
      <c r="E106" s="10">
        <v>0</v>
      </c>
      <c r="F106" s="10">
        <v>-10</v>
      </c>
      <c r="G106" s="10">
        <v>-30</v>
      </c>
      <c r="H106" s="10">
        <v>0</v>
      </c>
      <c r="I106" s="10">
        <v>0</v>
      </c>
      <c r="J106" s="10">
        <v>0</v>
      </c>
      <c r="K106" s="10">
        <v>0</v>
      </c>
    </row>
    <row r="107" ht="26" spans="1:11">
      <c r="A107" s="34">
        <v>44222</v>
      </c>
      <c r="B107" s="10">
        <v>0</v>
      </c>
      <c r="C107" s="10">
        <v>0</v>
      </c>
      <c r="D107" s="10">
        <v>0</v>
      </c>
      <c r="E107" s="10">
        <v>0</v>
      </c>
      <c r="F107" s="10">
        <v>-3000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</row>
    <row r="108" ht="26" spans="1:11">
      <c r="A108" s="34">
        <v>44223</v>
      </c>
      <c r="B108" s="10">
        <v>0</v>
      </c>
      <c r="C108" s="10">
        <v>0</v>
      </c>
      <c r="D108" s="10">
        <v>0</v>
      </c>
      <c r="E108" s="10">
        <v>0</v>
      </c>
      <c r="F108" s="10">
        <v>-10</v>
      </c>
      <c r="G108" s="10">
        <v>-30</v>
      </c>
      <c r="H108" s="10">
        <v>0</v>
      </c>
      <c r="I108" s="10">
        <v>0</v>
      </c>
      <c r="J108" s="10">
        <v>0</v>
      </c>
      <c r="K108" s="10">
        <v>0</v>
      </c>
    </row>
    <row r="109" ht="26" spans="1:11">
      <c r="A109" s="34">
        <v>44224</v>
      </c>
      <c r="B109" s="10">
        <v>0</v>
      </c>
      <c r="C109" s="10">
        <v>0</v>
      </c>
      <c r="D109" s="10">
        <v>0</v>
      </c>
      <c r="E109" s="10">
        <v>0</v>
      </c>
      <c r="F109" s="10">
        <v>-10</v>
      </c>
      <c r="G109" s="10">
        <v>-30</v>
      </c>
      <c r="H109" s="10">
        <v>0</v>
      </c>
      <c r="I109" s="10">
        <v>0</v>
      </c>
      <c r="J109" s="10">
        <v>0</v>
      </c>
      <c r="K109" s="10">
        <v>0</v>
      </c>
    </row>
    <row r="110" ht="26" spans="1:11">
      <c r="A110" s="34">
        <v>44225</v>
      </c>
      <c r="B110" s="10">
        <v>0</v>
      </c>
      <c r="C110" s="10">
        <v>0</v>
      </c>
      <c r="D110" s="10">
        <v>0</v>
      </c>
      <c r="E110" s="10">
        <v>0</v>
      </c>
      <c r="F110" s="10">
        <v>-10</v>
      </c>
      <c r="G110" s="10">
        <v>-30</v>
      </c>
      <c r="H110" s="10">
        <v>0</v>
      </c>
      <c r="I110" s="10">
        <v>0</v>
      </c>
      <c r="J110" s="10">
        <v>0</v>
      </c>
      <c r="K110" s="10">
        <v>0</v>
      </c>
    </row>
    <row r="111" ht="26" spans="1:11">
      <c r="A111" s="34">
        <v>44228</v>
      </c>
      <c r="B111" s="10">
        <v>0</v>
      </c>
      <c r="C111" s="10">
        <v>0</v>
      </c>
      <c r="D111" s="10">
        <v>0</v>
      </c>
      <c r="E111" s="10">
        <v>0</v>
      </c>
      <c r="F111" s="10">
        <v>-10</v>
      </c>
      <c r="G111" s="10">
        <v>-30</v>
      </c>
      <c r="H111" s="10">
        <v>0</v>
      </c>
      <c r="I111" s="10">
        <v>0</v>
      </c>
      <c r="J111" s="10">
        <v>0</v>
      </c>
      <c r="K111" s="10">
        <v>0</v>
      </c>
    </row>
    <row r="112" ht="26" spans="1:11">
      <c r="A112" s="34">
        <v>44229</v>
      </c>
      <c r="B112" s="10">
        <v>0</v>
      </c>
      <c r="C112" s="10">
        <v>0</v>
      </c>
      <c r="D112" s="10">
        <v>0</v>
      </c>
      <c r="E112" s="10">
        <v>0</v>
      </c>
      <c r="F112" s="10">
        <v>-10</v>
      </c>
      <c r="G112" s="10">
        <v>-30</v>
      </c>
      <c r="H112" s="10">
        <v>0</v>
      </c>
      <c r="I112" s="10">
        <v>0</v>
      </c>
      <c r="J112" s="10">
        <v>0</v>
      </c>
      <c r="K112" s="10">
        <v>0</v>
      </c>
    </row>
    <row r="113" ht="26" spans="1:11">
      <c r="A113" s="34">
        <v>44230</v>
      </c>
      <c r="B113" s="10">
        <v>0</v>
      </c>
      <c r="C113" s="10">
        <v>0</v>
      </c>
      <c r="D113" s="10">
        <v>0</v>
      </c>
      <c r="E113" s="10">
        <v>0</v>
      </c>
      <c r="F113" s="10">
        <v>-10</v>
      </c>
      <c r="G113" s="10">
        <v>-30</v>
      </c>
      <c r="H113" s="10">
        <v>0</v>
      </c>
      <c r="I113" s="10">
        <v>0</v>
      </c>
      <c r="J113" s="10">
        <v>0</v>
      </c>
      <c r="K113" s="10">
        <v>0</v>
      </c>
    </row>
    <row r="114" ht="26" spans="1:11">
      <c r="A114" s="34">
        <v>44231</v>
      </c>
      <c r="B114" s="10">
        <v>0</v>
      </c>
      <c r="C114" s="10">
        <v>0</v>
      </c>
      <c r="D114" s="10">
        <v>0</v>
      </c>
      <c r="E114" s="10">
        <v>0</v>
      </c>
      <c r="F114" s="10">
        <v>-10</v>
      </c>
      <c r="G114" s="10">
        <v>-30</v>
      </c>
      <c r="H114" s="10">
        <v>0</v>
      </c>
      <c r="I114" s="10">
        <v>0</v>
      </c>
      <c r="J114" s="10">
        <v>0</v>
      </c>
      <c r="K114" s="10">
        <v>0</v>
      </c>
    </row>
    <row r="115" ht="26" spans="1:11">
      <c r="A115" s="34">
        <v>44232</v>
      </c>
      <c r="B115" s="10">
        <v>0</v>
      </c>
      <c r="C115" s="10">
        <v>0</v>
      </c>
      <c r="D115" s="10">
        <v>0</v>
      </c>
      <c r="E115" s="10">
        <v>0</v>
      </c>
      <c r="F115" s="10">
        <v>-10</v>
      </c>
      <c r="G115" s="10">
        <v>-30</v>
      </c>
      <c r="H115" s="10">
        <v>0</v>
      </c>
      <c r="I115" s="10">
        <v>0</v>
      </c>
      <c r="J115" s="10">
        <v>0</v>
      </c>
      <c r="K115" s="10">
        <v>0</v>
      </c>
    </row>
    <row r="116" ht="26" spans="1:11">
      <c r="A116" s="34">
        <v>44235</v>
      </c>
      <c r="B116" s="10">
        <v>0</v>
      </c>
      <c r="C116" s="10">
        <v>0</v>
      </c>
      <c r="D116" s="10">
        <v>0</v>
      </c>
      <c r="E116" s="10">
        <v>0</v>
      </c>
      <c r="F116" s="10">
        <v>-10</v>
      </c>
      <c r="G116" s="10">
        <v>-30</v>
      </c>
      <c r="H116" s="10">
        <v>0</v>
      </c>
      <c r="I116" s="10">
        <v>0</v>
      </c>
      <c r="J116" s="10">
        <v>0</v>
      </c>
      <c r="K116" s="10">
        <v>0</v>
      </c>
    </row>
    <row r="117" ht="26" spans="1:11">
      <c r="A117" s="34">
        <v>44236</v>
      </c>
      <c r="B117" s="10">
        <v>0</v>
      </c>
      <c r="C117" s="10">
        <v>0</v>
      </c>
      <c r="D117" s="10">
        <v>0</v>
      </c>
      <c r="E117" s="10">
        <v>0</v>
      </c>
      <c r="F117" s="10">
        <v>-10</v>
      </c>
      <c r="G117" s="10">
        <v>-30</v>
      </c>
      <c r="H117" s="10">
        <v>0</v>
      </c>
      <c r="I117" s="10">
        <v>0</v>
      </c>
      <c r="J117" s="10">
        <v>0</v>
      </c>
      <c r="K117" s="10">
        <v>0</v>
      </c>
    </row>
    <row r="118" ht="26" spans="1:11">
      <c r="A118" s="34">
        <v>44237</v>
      </c>
      <c r="B118" s="10">
        <v>0</v>
      </c>
      <c r="C118" s="10">
        <v>0</v>
      </c>
      <c r="D118" s="10">
        <v>0</v>
      </c>
      <c r="E118" s="10">
        <v>0</v>
      </c>
      <c r="F118" s="10">
        <v>-15</v>
      </c>
      <c r="G118" s="10">
        <v>-30</v>
      </c>
      <c r="H118" s="10">
        <v>0</v>
      </c>
      <c r="I118" s="10">
        <v>0</v>
      </c>
      <c r="J118" s="10">
        <v>0</v>
      </c>
      <c r="K118" s="10">
        <v>0</v>
      </c>
    </row>
    <row r="119" ht="26" spans="1:11">
      <c r="A119" s="34">
        <v>44238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</row>
    <row r="120" ht="26" spans="1:11">
      <c r="A120" s="34">
        <v>44239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</row>
    <row r="121" ht="26" spans="1:11">
      <c r="A121" s="34">
        <v>44242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</row>
    <row r="122" ht="26" spans="1:11">
      <c r="A122" s="34">
        <v>44243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</row>
    <row r="123" ht="26" spans="1:11">
      <c r="A123" s="34">
        <v>44244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</row>
    <row r="124" ht="26" spans="1:11">
      <c r="A124" s="34">
        <v>44245</v>
      </c>
      <c r="B124" s="10">
        <v>0</v>
      </c>
      <c r="C124" s="10">
        <v>0</v>
      </c>
      <c r="D124" s="10">
        <v>0</v>
      </c>
      <c r="E124" s="10">
        <v>0</v>
      </c>
      <c r="F124" s="10">
        <v>-15</v>
      </c>
      <c r="G124" s="10">
        <v>-30</v>
      </c>
      <c r="H124" s="10">
        <v>0</v>
      </c>
      <c r="I124" s="10">
        <v>0</v>
      </c>
      <c r="J124" s="10">
        <v>0</v>
      </c>
      <c r="K124" s="10">
        <v>0</v>
      </c>
    </row>
    <row r="125" ht="26" spans="1:11">
      <c r="A125" s="34">
        <v>44246</v>
      </c>
      <c r="B125" s="10">
        <v>0</v>
      </c>
      <c r="C125" s="10">
        <v>0</v>
      </c>
      <c r="D125" s="10">
        <v>0</v>
      </c>
      <c r="E125" s="10">
        <v>0</v>
      </c>
      <c r="F125" s="10">
        <v>-15</v>
      </c>
      <c r="G125" s="10">
        <v>-30</v>
      </c>
      <c r="H125" s="10">
        <v>0</v>
      </c>
      <c r="I125" s="10">
        <v>0</v>
      </c>
      <c r="J125" s="10">
        <v>0</v>
      </c>
      <c r="K125" s="10">
        <v>0</v>
      </c>
    </row>
    <row r="126" ht="26" spans="1:11">
      <c r="A126" s="34">
        <v>44249</v>
      </c>
      <c r="B126" s="10">
        <v>0</v>
      </c>
      <c r="C126" s="10">
        <v>0</v>
      </c>
      <c r="D126" s="10">
        <v>0</v>
      </c>
      <c r="E126" s="10">
        <v>0</v>
      </c>
      <c r="F126" s="10">
        <v>-10</v>
      </c>
      <c r="G126" s="10">
        <v>-20</v>
      </c>
      <c r="H126" s="10">
        <v>0</v>
      </c>
      <c r="I126" s="10">
        <v>0</v>
      </c>
      <c r="J126" s="10">
        <v>0</v>
      </c>
      <c r="K126" s="10">
        <v>0</v>
      </c>
    </row>
    <row r="127" ht="26" spans="1:11">
      <c r="A127" s="34">
        <v>44250</v>
      </c>
      <c r="B127" s="10">
        <v>0</v>
      </c>
      <c r="C127" s="10">
        <v>0</v>
      </c>
      <c r="D127" s="10">
        <v>0</v>
      </c>
      <c r="E127" s="10">
        <v>0</v>
      </c>
      <c r="F127" s="10">
        <v>-10</v>
      </c>
      <c r="G127" s="10">
        <v>-20</v>
      </c>
      <c r="H127" s="10">
        <v>0</v>
      </c>
      <c r="I127" s="10">
        <v>0</v>
      </c>
      <c r="J127" s="10">
        <v>0</v>
      </c>
      <c r="K127" s="10">
        <v>0</v>
      </c>
    </row>
    <row r="128" ht="26" spans="1:11">
      <c r="A128" s="34">
        <v>44251</v>
      </c>
      <c r="B128" s="10">
        <v>0</v>
      </c>
      <c r="C128" s="10">
        <v>0</v>
      </c>
      <c r="D128" s="10">
        <v>0</v>
      </c>
      <c r="E128" s="10">
        <v>0</v>
      </c>
      <c r="F128" s="10">
        <v>-10</v>
      </c>
      <c r="G128" s="10">
        <v>-20</v>
      </c>
      <c r="H128" s="10">
        <v>0</v>
      </c>
      <c r="I128" s="10">
        <v>0</v>
      </c>
      <c r="J128" s="10">
        <v>0</v>
      </c>
      <c r="K128" s="10">
        <v>0</v>
      </c>
    </row>
    <row r="129" ht="26" spans="1:11">
      <c r="A129" s="34">
        <v>44252</v>
      </c>
      <c r="B129" s="10">
        <v>0</v>
      </c>
      <c r="C129" s="10">
        <v>0</v>
      </c>
      <c r="D129" s="10">
        <v>0</v>
      </c>
      <c r="E129" s="10">
        <v>0</v>
      </c>
      <c r="F129" s="10">
        <v>-10</v>
      </c>
      <c r="G129" s="10">
        <v>-20</v>
      </c>
      <c r="H129" s="10">
        <v>0</v>
      </c>
      <c r="I129" s="10">
        <v>0</v>
      </c>
      <c r="J129" s="10">
        <v>0</v>
      </c>
      <c r="K129" s="10">
        <v>0</v>
      </c>
    </row>
    <row r="130" ht="26" spans="1:11">
      <c r="A130" s="34">
        <v>44253</v>
      </c>
      <c r="B130" s="10">
        <v>0</v>
      </c>
      <c r="C130" s="10">
        <v>0</v>
      </c>
      <c r="D130" s="10">
        <v>0</v>
      </c>
      <c r="E130" s="10">
        <v>0</v>
      </c>
      <c r="F130" s="10">
        <v>-10</v>
      </c>
      <c r="G130" s="10">
        <v>-15</v>
      </c>
      <c r="H130" s="10">
        <v>0</v>
      </c>
      <c r="I130" s="10">
        <v>0</v>
      </c>
      <c r="J130" s="10">
        <v>0</v>
      </c>
      <c r="K130" s="10">
        <v>0</v>
      </c>
    </row>
    <row r="131" ht="26" spans="1:11">
      <c r="A131" s="34">
        <v>44256</v>
      </c>
      <c r="B131" s="10">
        <v>0</v>
      </c>
      <c r="C131" s="10">
        <v>0</v>
      </c>
      <c r="D131" s="10">
        <v>0</v>
      </c>
      <c r="E131" s="10">
        <v>0</v>
      </c>
      <c r="F131" s="10">
        <v>-10</v>
      </c>
      <c r="G131" s="10">
        <v>-15</v>
      </c>
      <c r="H131" s="10">
        <v>0</v>
      </c>
      <c r="I131" s="10">
        <v>0</v>
      </c>
      <c r="J131" s="10">
        <v>0</v>
      </c>
      <c r="K131" s="10">
        <v>0</v>
      </c>
    </row>
    <row r="132" ht="26" spans="1:11">
      <c r="A132" s="34">
        <v>44257</v>
      </c>
      <c r="B132" s="10">
        <v>0</v>
      </c>
      <c r="C132" s="10">
        <v>0</v>
      </c>
      <c r="D132" s="10">
        <v>0</v>
      </c>
      <c r="E132" s="10">
        <v>0</v>
      </c>
      <c r="F132" s="10">
        <v>-10</v>
      </c>
      <c r="G132" s="10">
        <v>-15</v>
      </c>
      <c r="H132" s="10">
        <v>0</v>
      </c>
      <c r="I132" s="10">
        <v>0</v>
      </c>
      <c r="J132" s="10">
        <v>0</v>
      </c>
      <c r="K132" s="10">
        <v>0</v>
      </c>
    </row>
    <row r="133" ht="26" spans="1:11">
      <c r="A133" s="34">
        <v>44258</v>
      </c>
      <c r="B133" s="10">
        <v>0</v>
      </c>
      <c r="C133" s="10">
        <v>0</v>
      </c>
      <c r="D133" s="10">
        <v>0</v>
      </c>
      <c r="E133" s="10">
        <v>0</v>
      </c>
      <c r="F133" s="10">
        <v>-10</v>
      </c>
      <c r="G133" s="10">
        <v>-15</v>
      </c>
      <c r="H133" s="10">
        <v>0</v>
      </c>
      <c r="I133" s="10">
        <v>0</v>
      </c>
      <c r="J133" s="10">
        <v>0</v>
      </c>
      <c r="K133" s="10">
        <v>0</v>
      </c>
    </row>
    <row r="134" ht="26" spans="1:11">
      <c r="A134" s="34">
        <v>44259</v>
      </c>
      <c r="B134" s="10">
        <v>0</v>
      </c>
      <c r="C134" s="10">
        <v>0</v>
      </c>
      <c r="D134" s="10">
        <v>0</v>
      </c>
      <c r="E134" s="10">
        <v>0</v>
      </c>
      <c r="F134" s="10">
        <v>-10</v>
      </c>
      <c r="G134" s="10">
        <v>-10</v>
      </c>
      <c r="H134" s="10">
        <v>0</v>
      </c>
      <c r="I134" s="10">
        <v>0</v>
      </c>
      <c r="J134" s="10">
        <v>0</v>
      </c>
      <c r="K134" s="10">
        <v>0</v>
      </c>
    </row>
    <row r="135" ht="26" spans="1:11">
      <c r="A135" s="34">
        <v>44260</v>
      </c>
      <c r="B135" s="10">
        <v>0</v>
      </c>
      <c r="C135" s="10">
        <v>0</v>
      </c>
      <c r="D135" s="10">
        <v>0</v>
      </c>
      <c r="E135" s="10">
        <v>0</v>
      </c>
      <c r="F135" s="10">
        <v>-10</v>
      </c>
      <c r="G135" s="10">
        <v>-10</v>
      </c>
      <c r="H135" s="10">
        <v>0</v>
      </c>
      <c r="I135" s="10">
        <v>0</v>
      </c>
      <c r="J135" s="10">
        <v>0</v>
      </c>
      <c r="K135" s="10">
        <v>0</v>
      </c>
    </row>
    <row r="136" ht="26" spans="1:11">
      <c r="A136" s="34">
        <v>44263</v>
      </c>
      <c r="B136" s="10">
        <v>0</v>
      </c>
      <c r="C136" s="10">
        <v>0</v>
      </c>
      <c r="D136" s="10">
        <v>0</v>
      </c>
      <c r="E136" s="10">
        <v>0</v>
      </c>
      <c r="F136" s="10">
        <v>-10</v>
      </c>
      <c r="G136" s="10">
        <v>-10</v>
      </c>
      <c r="H136" s="10">
        <v>0</v>
      </c>
      <c r="I136" s="10">
        <v>0</v>
      </c>
      <c r="J136" s="10">
        <v>0</v>
      </c>
      <c r="K136" s="10">
        <v>0</v>
      </c>
    </row>
    <row r="137" ht="26" spans="1:11">
      <c r="A137" s="34">
        <v>44264</v>
      </c>
      <c r="B137" s="10">
        <v>0</v>
      </c>
      <c r="C137" s="10">
        <v>-2000</v>
      </c>
      <c r="D137" s="10">
        <v>0</v>
      </c>
      <c r="E137" s="10">
        <v>-2000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</row>
    <row r="138" ht="26" spans="1:11">
      <c r="A138" s="34">
        <v>44265</v>
      </c>
      <c r="B138" s="10">
        <v>0</v>
      </c>
      <c r="C138" s="10">
        <v>-150</v>
      </c>
      <c r="D138" s="10">
        <v>-150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</row>
    <row r="139" ht="26" spans="1:11">
      <c r="A139" s="34">
        <v>44266</v>
      </c>
      <c r="B139" s="10">
        <v>0</v>
      </c>
      <c r="C139" s="10">
        <v>0</v>
      </c>
      <c r="D139" s="10">
        <v>0</v>
      </c>
      <c r="E139" s="10">
        <v>-100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</row>
    <row r="140" ht="26" spans="1:11">
      <c r="A140" s="34">
        <v>44267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</row>
    <row r="141" ht="26" spans="1:11">
      <c r="A141" s="34">
        <v>44270</v>
      </c>
      <c r="B141" s="10">
        <v>0</v>
      </c>
      <c r="C141" s="10">
        <v>-150</v>
      </c>
      <c r="D141" s="10">
        <v>-150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</row>
    <row r="142" ht="26" spans="1:11">
      <c r="A142" s="34">
        <v>44271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</row>
    <row r="143" ht="26" spans="1:11">
      <c r="A143" s="34">
        <v>44272</v>
      </c>
      <c r="B143" s="10">
        <v>0</v>
      </c>
      <c r="C143" s="10">
        <v>-150</v>
      </c>
      <c r="D143" s="10">
        <v>-150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</row>
    <row r="144" ht="26" spans="1:11">
      <c r="A144" s="34">
        <v>44273</v>
      </c>
      <c r="B144" s="10">
        <v>0</v>
      </c>
      <c r="C144" s="10">
        <v>0</v>
      </c>
      <c r="D144" s="10">
        <v>0</v>
      </c>
      <c r="E144" s="10">
        <v>-100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</row>
    <row r="145" ht="26" spans="1:11">
      <c r="A145" s="34">
        <v>44274</v>
      </c>
      <c r="B145" s="10">
        <v>0</v>
      </c>
      <c r="C145" s="10">
        <v>-150</v>
      </c>
      <c r="D145" s="10">
        <v>0</v>
      </c>
      <c r="E145" s="10">
        <v>0</v>
      </c>
      <c r="F145" s="10">
        <v>0</v>
      </c>
      <c r="G145" s="10">
        <v>1178.47</v>
      </c>
      <c r="H145" s="10">
        <v>0</v>
      </c>
      <c r="I145" s="10">
        <v>0</v>
      </c>
      <c r="J145" s="10">
        <v>0</v>
      </c>
      <c r="K145" s="10">
        <v>0</v>
      </c>
    </row>
    <row r="146" ht="26" spans="1:11">
      <c r="A146" s="34">
        <v>44277</v>
      </c>
      <c r="B146" s="10">
        <v>0</v>
      </c>
      <c r="C146" s="10">
        <v>0</v>
      </c>
      <c r="D146" s="10">
        <v>-150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</row>
    <row r="147" ht="26" spans="1:11">
      <c r="A147" s="34">
        <v>44278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  <c r="G147" s="10">
        <v>-100</v>
      </c>
      <c r="H147" s="10">
        <v>0</v>
      </c>
      <c r="I147" s="10">
        <v>0</v>
      </c>
      <c r="J147" s="10">
        <v>0</v>
      </c>
      <c r="K147" s="10">
        <v>0</v>
      </c>
    </row>
    <row r="148" ht="26" spans="1:11">
      <c r="A148" s="34">
        <v>44279</v>
      </c>
      <c r="B148" s="10">
        <v>0</v>
      </c>
      <c r="C148" s="10">
        <v>-150</v>
      </c>
      <c r="D148" s="10">
        <v>-150</v>
      </c>
      <c r="E148" s="10">
        <v>0</v>
      </c>
      <c r="F148" s="10">
        <v>-80</v>
      </c>
      <c r="G148" s="10">
        <v>-100</v>
      </c>
      <c r="H148" s="10">
        <v>0</v>
      </c>
      <c r="I148" s="10">
        <v>0</v>
      </c>
      <c r="J148" s="10">
        <v>0</v>
      </c>
      <c r="K148" s="10">
        <v>0</v>
      </c>
    </row>
    <row r="149" ht="26" spans="1:11">
      <c r="A149" s="34">
        <v>44280</v>
      </c>
      <c r="B149" s="10">
        <v>0</v>
      </c>
      <c r="C149" s="10">
        <v>0</v>
      </c>
      <c r="D149" s="10">
        <v>0</v>
      </c>
      <c r="E149" s="10">
        <v>-100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</row>
    <row r="150" ht="26" spans="1:11">
      <c r="A150" s="34">
        <v>44281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</row>
    <row r="151" ht="26" spans="1:11">
      <c r="A151" s="34">
        <v>44284</v>
      </c>
      <c r="B151" s="10">
        <v>0</v>
      </c>
      <c r="C151" s="10">
        <f>-50</f>
        <v>-50</v>
      </c>
      <c r="D151" s="10">
        <v>-50</v>
      </c>
      <c r="E151" s="10">
        <v>0</v>
      </c>
      <c r="F151" s="10">
        <v>-40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</row>
    <row r="152" ht="26" spans="1:11">
      <c r="A152" s="34">
        <v>44285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</row>
    <row r="153" ht="26" spans="1:11">
      <c r="A153" s="34">
        <v>44286</v>
      </c>
      <c r="B153" s="10">
        <v>0</v>
      </c>
      <c r="C153" s="10">
        <v>-50</v>
      </c>
      <c r="D153" s="10">
        <v>-50</v>
      </c>
      <c r="E153" s="10">
        <v>0</v>
      </c>
      <c r="F153" s="10">
        <v>-80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</row>
    <row r="154" ht="26" spans="1:11">
      <c r="A154" s="34">
        <v>44287</v>
      </c>
      <c r="B154" s="10">
        <v>0</v>
      </c>
      <c r="C154" s="10">
        <v>0</v>
      </c>
      <c r="D154" s="10">
        <v>0</v>
      </c>
      <c r="E154" s="10">
        <v>-100</v>
      </c>
      <c r="F154" s="10">
        <v>0</v>
      </c>
      <c r="G154" s="10">
        <v>-80</v>
      </c>
      <c r="H154" s="10">
        <v>0</v>
      </c>
      <c r="I154" s="10">
        <v>0</v>
      </c>
      <c r="J154" s="10">
        <v>0</v>
      </c>
      <c r="K154" s="10">
        <v>0</v>
      </c>
    </row>
    <row r="155" ht="26" spans="1:11">
      <c r="A155" s="34">
        <v>44288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</row>
    <row r="156" ht="26" spans="1:11">
      <c r="A156" s="34">
        <v>44291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</row>
    <row r="157" ht="26" spans="1:11">
      <c r="A157" s="34">
        <v>44292</v>
      </c>
      <c r="B157" s="10">
        <v>0</v>
      </c>
      <c r="C157" s="10">
        <v>-50</v>
      </c>
      <c r="D157" s="10">
        <v>-50</v>
      </c>
      <c r="E157" s="10">
        <v>0</v>
      </c>
      <c r="F157" s="10">
        <v>713.89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</row>
    <row r="158" ht="26" spans="1:11">
      <c r="A158" s="34">
        <v>44293</v>
      </c>
      <c r="B158" s="10">
        <v>0</v>
      </c>
      <c r="C158" s="10">
        <v>-50</v>
      </c>
      <c r="D158" s="10">
        <v>-50</v>
      </c>
      <c r="E158" s="10">
        <v>-100</v>
      </c>
      <c r="F158" s="10">
        <v>-45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</row>
    <row r="159" ht="26" spans="1:11">
      <c r="A159" s="34">
        <v>44294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-80</v>
      </c>
      <c r="H159" s="10">
        <v>0</v>
      </c>
      <c r="I159" s="10">
        <v>0</v>
      </c>
      <c r="J159" s="10">
        <v>0</v>
      </c>
      <c r="K159" s="10">
        <v>0</v>
      </c>
    </row>
    <row r="160" ht="26" spans="1:11">
      <c r="A160" s="34">
        <v>44295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</row>
    <row r="161" ht="26" spans="1:11">
      <c r="A161" s="34">
        <v>44298</v>
      </c>
      <c r="B161" s="10">
        <v>0</v>
      </c>
      <c r="C161" s="10">
        <v>-50</v>
      </c>
      <c r="D161" s="10">
        <v>-50</v>
      </c>
      <c r="E161" s="10">
        <v>0</v>
      </c>
      <c r="F161" s="10">
        <v>-40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</row>
    <row r="162" ht="26" spans="1:11">
      <c r="A162" s="34">
        <v>44299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</row>
    <row r="163" ht="26" spans="1:11">
      <c r="A163" s="34">
        <v>44300</v>
      </c>
      <c r="B163" s="10">
        <v>0</v>
      </c>
      <c r="C163" s="10">
        <v>-50</v>
      </c>
      <c r="D163" s="10">
        <v>-50</v>
      </c>
      <c r="E163" s="10">
        <v>0</v>
      </c>
      <c r="F163" s="10">
        <v>-80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</row>
    <row r="164" ht="26" spans="1:11">
      <c r="A164" s="34">
        <v>44301</v>
      </c>
      <c r="B164" s="10">
        <v>0</v>
      </c>
      <c r="C164" s="10">
        <v>0</v>
      </c>
      <c r="D164" s="10">
        <v>0</v>
      </c>
      <c r="E164" s="10">
        <v>-100</v>
      </c>
      <c r="F164" s="10">
        <v>0</v>
      </c>
      <c r="G164" s="10">
        <v>-90</v>
      </c>
      <c r="H164" s="10">
        <v>0</v>
      </c>
      <c r="I164" s="10">
        <v>0</v>
      </c>
      <c r="J164" s="10">
        <v>0</v>
      </c>
      <c r="K164" s="10">
        <v>0</v>
      </c>
    </row>
    <row r="165" ht="26" spans="1:11">
      <c r="A165" s="34">
        <v>44302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</row>
    <row r="166" ht="26" spans="1:11">
      <c r="A166" s="34">
        <v>44305</v>
      </c>
      <c r="B166" s="10">
        <v>0</v>
      </c>
      <c r="C166" s="10">
        <v>-50</v>
      </c>
      <c r="D166" s="10">
        <v>-50</v>
      </c>
      <c r="E166" s="10">
        <v>0</v>
      </c>
      <c r="F166" s="10">
        <v>-40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</row>
    <row r="167" ht="26" spans="1:11">
      <c r="A167" s="34">
        <v>44306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</row>
    <row r="168" ht="26" spans="1:11">
      <c r="A168" s="34">
        <v>44307</v>
      </c>
      <c r="B168" s="10">
        <v>0</v>
      </c>
      <c r="C168" s="10">
        <v>-120</v>
      </c>
      <c r="D168" s="10">
        <v>-100</v>
      </c>
      <c r="E168" s="10">
        <v>0</v>
      </c>
      <c r="F168" s="10">
        <v>-90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</row>
    <row r="169" ht="26" spans="1:11">
      <c r="A169" s="34">
        <v>44308</v>
      </c>
      <c r="B169" s="10">
        <v>0</v>
      </c>
      <c r="C169" s="10">
        <v>0</v>
      </c>
      <c r="D169" s="10">
        <v>0</v>
      </c>
      <c r="E169" s="10">
        <v>-120</v>
      </c>
      <c r="F169" s="10">
        <v>0</v>
      </c>
      <c r="G169" s="10">
        <v>-80</v>
      </c>
      <c r="H169" s="10">
        <v>0</v>
      </c>
      <c r="I169" s="10">
        <v>0</v>
      </c>
      <c r="J169" s="10">
        <v>0</v>
      </c>
      <c r="K169" s="10">
        <v>0</v>
      </c>
    </row>
    <row r="170" ht="26" spans="1:11">
      <c r="A170" s="34">
        <v>44309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</row>
    <row r="171" ht="26" spans="1:11">
      <c r="A171" s="34">
        <v>44312</v>
      </c>
      <c r="B171" s="10">
        <v>0</v>
      </c>
      <c r="C171" s="10">
        <v>-120</v>
      </c>
      <c r="D171" s="10">
        <v>-100</v>
      </c>
      <c r="E171" s="10">
        <v>0</v>
      </c>
      <c r="F171" s="10">
        <v>-90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</row>
    <row r="172" ht="26" spans="1:11">
      <c r="A172" s="34">
        <v>44313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</row>
    <row r="173" ht="26" spans="1:11">
      <c r="A173" s="34">
        <v>44314</v>
      </c>
      <c r="B173" s="10">
        <v>0</v>
      </c>
      <c r="C173" s="10">
        <v>-120</v>
      </c>
      <c r="D173" s="10">
        <v>-100</v>
      </c>
      <c r="E173" s="10">
        <v>0</v>
      </c>
      <c r="F173" s="10">
        <v>-90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</row>
    <row r="174" ht="26" spans="1:11">
      <c r="A174" s="34">
        <v>44315</v>
      </c>
      <c r="B174" s="10">
        <v>0</v>
      </c>
      <c r="C174" s="10">
        <v>0</v>
      </c>
      <c r="D174" s="10">
        <v>0</v>
      </c>
      <c r="E174" s="10">
        <v>-120</v>
      </c>
      <c r="F174" s="10">
        <v>0</v>
      </c>
      <c r="G174" s="10">
        <v>-80</v>
      </c>
      <c r="H174" s="10">
        <v>0</v>
      </c>
      <c r="I174" s="10">
        <v>0</v>
      </c>
      <c r="J174" s="10">
        <v>0</v>
      </c>
      <c r="K174" s="10">
        <v>0</v>
      </c>
    </row>
    <row r="175" ht="26" spans="1:11">
      <c r="A175" s="34">
        <v>44316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</row>
    <row r="176" ht="26" spans="1:11">
      <c r="A176" s="34">
        <v>44319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</row>
    <row r="177" ht="26" spans="1:11">
      <c r="A177" s="34">
        <v>44320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</row>
    <row r="178" ht="26" spans="1:11">
      <c r="A178" s="34">
        <v>44321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</row>
    <row r="179" ht="26" spans="1:11">
      <c r="A179" s="34">
        <v>44322</v>
      </c>
      <c r="B179" s="10">
        <v>0</v>
      </c>
      <c r="C179" s="10">
        <v>-120</v>
      </c>
      <c r="D179" s="10">
        <v>-100</v>
      </c>
      <c r="E179" s="10">
        <v>0</v>
      </c>
      <c r="F179" s="10">
        <v>-90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</row>
    <row r="180" ht="26" spans="1:11">
      <c r="A180" s="34">
        <v>44323</v>
      </c>
      <c r="B180" s="10">
        <v>0</v>
      </c>
      <c r="C180" s="10">
        <v>-120</v>
      </c>
      <c r="D180" s="10">
        <v>-100</v>
      </c>
      <c r="E180" s="10">
        <v>-120</v>
      </c>
      <c r="F180" s="10">
        <v>-90</v>
      </c>
      <c r="G180" s="10">
        <v>-80</v>
      </c>
      <c r="H180" s="10">
        <v>0</v>
      </c>
      <c r="I180" s="10">
        <v>0</v>
      </c>
      <c r="J180" s="10">
        <v>0</v>
      </c>
      <c r="K180" s="10">
        <v>0</v>
      </c>
    </row>
    <row r="181" ht="26" spans="1:11">
      <c r="A181" s="34">
        <v>44326</v>
      </c>
      <c r="B181" s="10">
        <v>0</v>
      </c>
      <c r="C181" s="10">
        <v>-120</v>
      </c>
      <c r="D181" s="10">
        <v>-100</v>
      </c>
      <c r="E181" s="10">
        <v>0</v>
      </c>
      <c r="F181" s="10">
        <v>-90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</row>
    <row r="182" ht="26" spans="1:11">
      <c r="A182" s="34">
        <v>44327</v>
      </c>
      <c r="B182" s="10">
        <v>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</row>
    <row r="183" ht="26" spans="1:11">
      <c r="A183" s="34">
        <v>44328</v>
      </c>
      <c r="B183" s="10">
        <v>0</v>
      </c>
      <c r="C183" s="10">
        <v>-120</v>
      </c>
      <c r="D183" s="10">
        <v>-100</v>
      </c>
      <c r="E183" s="10">
        <v>0</v>
      </c>
      <c r="F183" s="10">
        <v>-90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</row>
    <row r="184" ht="26" spans="1:11">
      <c r="A184" s="34">
        <v>44329</v>
      </c>
      <c r="B184" s="10">
        <v>0</v>
      </c>
      <c r="C184" s="10">
        <v>0</v>
      </c>
      <c r="D184" s="10">
        <v>0</v>
      </c>
      <c r="E184" s="10">
        <v>-120</v>
      </c>
      <c r="F184" s="10">
        <v>0</v>
      </c>
      <c r="G184" s="10">
        <v>-80</v>
      </c>
      <c r="H184" s="10">
        <v>0</v>
      </c>
      <c r="I184" s="10">
        <v>0</v>
      </c>
      <c r="J184" s="10">
        <v>0</v>
      </c>
      <c r="K184" s="10">
        <v>0</v>
      </c>
    </row>
    <row r="185" ht="26" spans="1:11">
      <c r="A185" s="34">
        <v>44330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</row>
    <row r="186" ht="26" spans="1:11">
      <c r="A186" s="34">
        <v>44333</v>
      </c>
      <c r="B186" s="10">
        <v>0</v>
      </c>
      <c r="C186" s="10">
        <v>-120</v>
      </c>
      <c r="D186" s="10">
        <v>-100</v>
      </c>
      <c r="E186" s="10">
        <v>0</v>
      </c>
      <c r="F186" s="10">
        <v>-160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</row>
    <row r="187" ht="26" spans="1:11">
      <c r="A187" s="34">
        <v>44334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</row>
    <row r="188" ht="26" spans="1:11">
      <c r="A188" s="34">
        <v>44335</v>
      </c>
      <c r="B188" s="10">
        <v>0</v>
      </c>
      <c r="C188" s="10">
        <v>-120</v>
      </c>
      <c r="D188" s="10">
        <v>-100</v>
      </c>
      <c r="E188" s="10">
        <v>0</v>
      </c>
      <c r="F188" s="10">
        <v>-90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</row>
    <row r="189" ht="26" spans="1:11">
      <c r="A189" s="34">
        <v>44336</v>
      </c>
      <c r="B189" s="10">
        <v>0</v>
      </c>
      <c r="C189" s="10">
        <v>0</v>
      </c>
      <c r="D189" s="10">
        <v>0</v>
      </c>
      <c r="E189" s="10">
        <v>-120</v>
      </c>
      <c r="F189" s="10">
        <v>1390.29</v>
      </c>
      <c r="G189" s="10">
        <v>-80</v>
      </c>
      <c r="H189" s="10">
        <v>0</v>
      </c>
      <c r="I189" s="10">
        <v>0</v>
      </c>
      <c r="J189" s="10">
        <v>0</v>
      </c>
      <c r="K189" s="10">
        <v>0</v>
      </c>
    </row>
    <row r="190" ht="26" spans="1:11">
      <c r="A190" s="34">
        <v>44337</v>
      </c>
      <c r="B190" s="10">
        <v>0</v>
      </c>
      <c r="C190" s="10">
        <v>0</v>
      </c>
      <c r="D190" s="10">
        <v>0</v>
      </c>
      <c r="E190" s="10">
        <v>0</v>
      </c>
      <c r="F190" s="10">
        <v>-90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</row>
    <row r="191" ht="26" spans="1:11">
      <c r="A191" s="34">
        <v>44340</v>
      </c>
      <c r="B191" s="10">
        <v>0</v>
      </c>
      <c r="C191" s="10">
        <v>-120</v>
      </c>
      <c r="D191" s="10">
        <v>-100</v>
      </c>
      <c r="E191" s="10">
        <v>0</v>
      </c>
      <c r="F191" s="10">
        <v>0</v>
      </c>
      <c r="G191" s="10">
        <v>0</v>
      </c>
      <c r="H191" s="10">
        <v>0</v>
      </c>
      <c r="I191" s="10">
        <v>-2000</v>
      </c>
      <c r="J191" s="10">
        <v>0</v>
      </c>
      <c r="K191" s="10">
        <v>0</v>
      </c>
    </row>
    <row r="192" ht="26" spans="1:11">
      <c r="A192" s="34">
        <v>44341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</row>
    <row r="193" ht="26" spans="1:11">
      <c r="A193" s="34">
        <v>44342</v>
      </c>
      <c r="B193" s="10">
        <v>0</v>
      </c>
      <c r="C193" s="10">
        <v>-120</v>
      </c>
      <c r="D193" s="10">
        <v>-100</v>
      </c>
      <c r="E193" s="10">
        <v>0</v>
      </c>
      <c r="F193" s="10">
        <v>-90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</row>
    <row r="194" ht="26" spans="1:11">
      <c r="A194" s="34">
        <v>44343</v>
      </c>
      <c r="B194" s="10">
        <v>0</v>
      </c>
      <c r="C194" s="10">
        <v>0</v>
      </c>
      <c r="D194" s="10">
        <v>0</v>
      </c>
      <c r="E194" s="10">
        <v>-120</v>
      </c>
      <c r="F194" s="10">
        <v>0</v>
      </c>
      <c r="G194" s="10">
        <v>-80</v>
      </c>
      <c r="H194" s="10">
        <v>0</v>
      </c>
      <c r="I194" s="10">
        <v>0</v>
      </c>
      <c r="J194" s="10">
        <v>0</v>
      </c>
      <c r="K194" s="10">
        <v>0</v>
      </c>
    </row>
    <row r="195" ht="26" spans="1:11">
      <c r="A195" s="34">
        <v>44344</v>
      </c>
      <c r="B195" s="10">
        <v>0</v>
      </c>
      <c r="C195" s="10">
        <v>0</v>
      </c>
      <c r="D195" s="10">
        <v>0</v>
      </c>
      <c r="E195" s="10">
        <v>0</v>
      </c>
      <c r="F195" s="10">
        <f>-90+2744.71</f>
        <v>2654.71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</row>
    <row r="196" ht="26" spans="1:11">
      <c r="A196" s="34">
        <v>44347</v>
      </c>
      <c r="B196" s="10">
        <v>0</v>
      </c>
      <c r="C196" s="10">
        <v>-120</v>
      </c>
      <c r="D196" s="10">
        <v>-100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</row>
    <row r="197" ht="26" spans="1:11">
      <c r="A197" s="34">
        <v>44348</v>
      </c>
      <c r="B197" s="10">
        <v>0</v>
      </c>
      <c r="C197" s="10">
        <v>-100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</row>
    <row r="198" ht="26" spans="1:11">
      <c r="A198" s="34">
        <v>44349</v>
      </c>
      <c r="B198" s="10">
        <v>0</v>
      </c>
      <c r="C198" s="10">
        <v>0</v>
      </c>
      <c r="D198" s="10">
        <v>-100</v>
      </c>
      <c r="E198" s="10">
        <v>0</v>
      </c>
      <c r="F198" s="10">
        <v>0</v>
      </c>
      <c r="G198" s="10">
        <v>-80</v>
      </c>
      <c r="H198" s="10">
        <v>0</v>
      </c>
      <c r="I198" s="10">
        <v>0</v>
      </c>
      <c r="J198" s="10">
        <v>0</v>
      </c>
      <c r="K198" s="10">
        <v>0</v>
      </c>
    </row>
    <row r="199" ht="26" spans="1:11">
      <c r="A199" s="34">
        <v>44350</v>
      </c>
      <c r="B199" s="10">
        <v>0</v>
      </c>
      <c r="C199" s="10">
        <v>0</v>
      </c>
      <c r="D199" s="10">
        <v>0</v>
      </c>
      <c r="E199" s="10">
        <v>-100</v>
      </c>
      <c r="F199" s="10">
        <v>-80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</row>
    <row r="200" ht="26" spans="1:11">
      <c r="A200" s="34">
        <v>44351</v>
      </c>
      <c r="B200" s="10">
        <v>0</v>
      </c>
      <c r="C200" s="10">
        <v>-100</v>
      </c>
      <c r="D200" s="10">
        <v>0</v>
      </c>
      <c r="E200" s="10">
        <v>0</v>
      </c>
      <c r="F200" s="10">
        <v>0</v>
      </c>
      <c r="G200" s="10">
        <v>-80</v>
      </c>
      <c r="H200" s="10">
        <v>0</v>
      </c>
      <c r="I200" s="10">
        <v>0</v>
      </c>
      <c r="J200" s="10">
        <v>0</v>
      </c>
      <c r="K200" s="10">
        <v>0</v>
      </c>
    </row>
    <row r="201" ht="26" spans="1:11">
      <c r="A201" s="34">
        <v>44354</v>
      </c>
      <c r="B201" s="10">
        <v>0</v>
      </c>
      <c r="C201" s="10">
        <v>0</v>
      </c>
      <c r="D201" s="10">
        <v>-100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</row>
    <row r="202" ht="26" spans="1:11">
      <c r="A202" s="34">
        <v>44355</v>
      </c>
      <c r="B202" s="10">
        <v>0</v>
      </c>
      <c r="C202" s="10">
        <v>-100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</row>
    <row r="203" ht="26" spans="1:11">
      <c r="A203" s="34">
        <v>44356</v>
      </c>
      <c r="B203" s="10">
        <v>0</v>
      </c>
      <c r="C203" s="10">
        <v>0</v>
      </c>
      <c r="D203" s="10">
        <v>-100</v>
      </c>
      <c r="E203" s="10">
        <v>0</v>
      </c>
      <c r="F203" s="10">
        <v>-80</v>
      </c>
      <c r="G203" s="10">
        <v>-80</v>
      </c>
      <c r="H203" s="10">
        <v>0</v>
      </c>
      <c r="I203" s="10">
        <v>0</v>
      </c>
      <c r="J203" s="10">
        <v>0</v>
      </c>
      <c r="K203" s="10">
        <v>0</v>
      </c>
    </row>
    <row r="204" ht="26" spans="1:11">
      <c r="A204" s="34">
        <v>44357</v>
      </c>
      <c r="B204" s="10">
        <v>0</v>
      </c>
      <c r="C204" s="10">
        <v>0</v>
      </c>
      <c r="D204" s="10">
        <v>0</v>
      </c>
      <c r="E204" s="10">
        <v>-100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</row>
    <row r="205" ht="26" spans="1:11">
      <c r="A205" s="34">
        <v>44358</v>
      </c>
      <c r="B205" s="10">
        <v>0</v>
      </c>
      <c r="C205" s="10">
        <v>-100</v>
      </c>
      <c r="D205" s="10">
        <v>0</v>
      </c>
      <c r="E205" s="10">
        <v>0</v>
      </c>
      <c r="F205" s="10">
        <v>-90</v>
      </c>
      <c r="G205" s="10">
        <v>-80</v>
      </c>
      <c r="H205" s="10">
        <v>0</v>
      </c>
      <c r="I205" s="10">
        <v>0</v>
      </c>
      <c r="J205" s="10">
        <v>0</v>
      </c>
      <c r="K205" s="10">
        <v>0</v>
      </c>
    </row>
    <row r="206" ht="26" spans="1:11">
      <c r="A206" s="34">
        <v>44361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</row>
    <row r="207" ht="26" spans="1:11">
      <c r="A207" s="34">
        <v>44362</v>
      </c>
      <c r="B207" s="10">
        <v>0</v>
      </c>
      <c r="C207" s="10">
        <v>0</v>
      </c>
      <c r="D207" s="10">
        <v>-100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</row>
    <row r="208" ht="26" spans="1:11">
      <c r="A208" s="34">
        <v>44363</v>
      </c>
      <c r="B208" s="10">
        <v>0</v>
      </c>
      <c r="C208" s="10">
        <v>-100</v>
      </c>
      <c r="D208" s="10">
        <v>-100</v>
      </c>
      <c r="E208" s="10">
        <v>0</v>
      </c>
      <c r="F208" s="10">
        <v>-90</v>
      </c>
      <c r="G208" s="10">
        <v>-80</v>
      </c>
      <c r="H208" s="10">
        <v>0</v>
      </c>
      <c r="I208" s="10">
        <v>0</v>
      </c>
      <c r="J208" s="10">
        <v>0</v>
      </c>
      <c r="K208" s="10">
        <v>0</v>
      </c>
    </row>
    <row r="209" ht="26" spans="1:11">
      <c r="A209" s="34">
        <v>44364</v>
      </c>
      <c r="B209" s="10">
        <v>0</v>
      </c>
      <c r="C209" s="10">
        <v>0</v>
      </c>
      <c r="D209" s="10">
        <v>0</v>
      </c>
      <c r="E209" s="10">
        <v>-100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</row>
    <row r="210" ht="26" spans="1:11">
      <c r="A210" s="34">
        <v>44365</v>
      </c>
      <c r="B210" s="10">
        <v>0</v>
      </c>
      <c r="C210" s="10">
        <v>-100</v>
      </c>
      <c r="D210" s="10">
        <v>0</v>
      </c>
      <c r="E210" s="10">
        <v>0</v>
      </c>
      <c r="F210" s="10">
        <v>-160</v>
      </c>
      <c r="G210" s="10">
        <v>-80</v>
      </c>
      <c r="H210" s="10">
        <v>0</v>
      </c>
      <c r="I210" s="10">
        <v>0</v>
      </c>
      <c r="J210" s="10">
        <v>0</v>
      </c>
      <c r="K210" s="10">
        <v>0</v>
      </c>
    </row>
    <row r="211" ht="26" spans="1:11">
      <c r="A211" s="34">
        <v>44368</v>
      </c>
      <c r="B211" s="10">
        <v>0</v>
      </c>
      <c r="C211" s="10">
        <v>0</v>
      </c>
      <c r="D211" s="10">
        <v>-100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</row>
    <row r="212" ht="26" spans="1:11">
      <c r="A212" s="34">
        <v>44369</v>
      </c>
      <c r="B212" s="10">
        <v>0</v>
      </c>
      <c r="C212" s="10">
        <v>-100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</row>
    <row r="213" ht="26" spans="1:11">
      <c r="A213" s="34">
        <v>44370</v>
      </c>
      <c r="B213" s="10">
        <v>0</v>
      </c>
      <c r="C213" s="10">
        <v>0</v>
      </c>
      <c r="D213" s="10">
        <v>-100</v>
      </c>
      <c r="E213" s="10">
        <v>0</v>
      </c>
      <c r="F213" s="10">
        <v>-90</v>
      </c>
      <c r="G213" s="10">
        <v>-80</v>
      </c>
      <c r="H213" s="10">
        <v>0</v>
      </c>
      <c r="I213" s="10">
        <v>0</v>
      </c>
      <c r="J213" s="10">
        <v>0</v>
      </c>
      <c r="K213" s="10">
        <v>0</v>
      </c>
    </row>
    <row r="214" ht="26" spans="1:11">
      <c r="A214" s="34">
        <v>44371</v>
      </c>
      <c r="B214" s="10">
        <v>0</v>
      </c>
      <c r="C214" s="10">
        <v>0</v>
      </c>
      <c r="D214" s="10">
        <v>0</v>
      </c>
      <c r="E214" s="10">
        <v>-100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</row>
    <row r="215" ht="26" spans="1:11">
      <c r="A215" s="34">
        <v>44372</v>
      </c>
      <c r="B215" s="10">
        <v>0</v>
      </c>
      <c r="C215" s="10">
        <v>-100</v>
      </c>
      <c r="D215" s="10">
        <v>0</v>
      </c>
      <c r="E215" s="10">
        <v>0</v>
      </c>
      <c r="F215" s="10">
        <v>-90</v>
      </c>
      <c r="G215" s="10">
        <v>-80</v>
      </c>
      <c r="H215" s="10">
        <v>0</v>
      </c>
      <c r="I215" s="10">
        <v>0</v>
      </c>
      <c r="J215" s="10">
        <v>0</v>
      </c>
      <c r="K215" s="10">
        <v>0</v>
      </c>
    </row>
    <row r="216" ht="26" spans="1:11">
      <c r="A216" s="34">
        <v>44375</v>
      </c>
      <c r="B216" s="10">
        <v>0</v>
      </c>
      <c r="C216" s="10">
        <v>0</v>
      </c>
      <c r="D216" s="10">
        <v>-100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</row>
    <row r="217" ht="26" spans="1:11">
      <c r="A217" s="34">
        <v>44376</v>
      </c>
      <c r="B217" s="10">
        <v>0</v>
      </c>
      <c r="C217" s="10">
        <v>-100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</row>
    <row r="218" ht="26" spans="1:11">
      <c r="A218" s="34">
        <v>44377</v>
      </c>
      <c r="B218" s="10">
        <v>0</v>
      </c>
      <c r="C218" s="10">
        <v>0</v>
      </c>
      <c r="D218" s="10">
        <v>-100</v>
      </c>
      <c r="E218" s="10">
        <v>0</v>
      </c>
      <c r="F218" s="10">
        <v>-80</v>
      </c>
      <c r="G218" s="10">
        <v>-80</v>
      </c>
      <c r="H218" s="10">
        <v>0</v>
      </c>
      <c r="I218" s="10">
        <v>0</v>
      </c>
      <c r="J218" s="10">
        <v>0</v>
      </c>
      <c r="K218" s="10">
        <v>0</v>
      </c>
    </row>
    <row r="219" ht="26" spans="1:11">
      <c r="A219" s="34">
        <v>44378</v>
      </c>
      <c r="B219" s="10">
        <v>0</v>
      </c>
      <c r="C219" s="10">
        <v>0</v>
      </c>
      <c r="D219" s="10">
        <v>0</v>
      </c>
      <c r="E219" s="10">
        <v>-100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</row>
    <row r="220" ht="26" spans="1:11">
      <c r="A220" s="34">
        <v>44379</v>
      </c>
      <c r="B220" s="10">
        <v>0</v>
      </c>
      <c r="C220" s="10">
        <v>-100</v>
      </c>
      <c r="D220" s="10">
        <v>0</v>
      </c>
      <c r="E220" s="10">
        <v>0</v>
      </c>
      <c r="F220" s="10">
        <v>-90</v>
      </c>
      <c r="G220" s="10">
        <v>-80</v>
      </c>
      <c r="H220" s="10">
        <v>0</v>
      </c>
      <c r="I220" s="10">
        <v>0</v>
      </c>
      <c r="J220" s="10">
        <v>0</v>
      </c>
      <c r="K220" s="10">
        <v>0</v>
      </c>
    </row>
    <row r="221" ht="26" spans="1:11">
      <c r="A221" s="34">
        <v>44382</v>
      </c>
      <c r="B221" s="10">
        <v>0</v>
      </c>
      <c r="C221" s="10">
        <v>0</v>
      </c>
      <c r="D221" s="10">
        <v>-100</v>
      </c>
      <c r="E221" s="10">
        <v>0</v>
      </c>
      <c r="F221" s="10">
        <v>-200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</row>
    <row r="222" ht="26" spans="1:11">
      <c r="A222" s="34">
        <v>44383</v>
      </c>
      <c r="B222" s="10">
        <v>0</v>
      </c>
      <c r="C222" s="10">
        <v>-100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</row>
    <row r="223" ht="26" spans="1:11">
      <c r="A223" s="34">
        <v>44384</v>
      </c>
      <c r="B223" s="10">
        <v>0</v>
      </c>
      <c r="C223" s="10">
        <v>0</v>
      </c>
      <c r="D223" s="10">
        <v>-100</v>
      </c>
      <c r="E223" s="10">
        <v>0</v>
      </c>
      <c r="F223" s="10">
        <v>-290</v>
      </c>
      <c r="G223" s="10">
        <v>-90</v>
      </c>
      <c r="H223" s="10">
        <v>0</v>
      </c>
      <c r="I223" s="10">
        <v>0</v>
      </c>
      <c r="J223" s="10">
        <v>0</v>
      </c>
      <c r="K223" s="10">
        <v>0</v>
      </c>
    </row>
    <row r="224" ht="26" spans="1:11">
      <c r="A224" s="34">
        <v>44385</v>
      </c>
      <c r="B224" s="10">
        <v>0</v>
      </c>
      <c r="C224" s="10">
        <v>0</v>
      </c>
      <c r="D224" s="10">
        <v>0</v>
      </c>
      <c r="E224" s="10">
        <v>-100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</row>
    <row r="225" ht="26" spans="1:11">
      <c r="A225" s="34">
        <v>44386</v>
      </c>
      <c r="B225" s="10">
        <v>0</v>
      </c>
      <c r="C225" s="10">
        <v>-100</v>
      </c>
      <c r="D225" s="10">
        <v>0</v>
      </c>
      <c r="E225" s="10">
        <v>0</v>
      </c>
      <c r="F225" s="10">
        <v>-90</v>
      </c>
      <c r="G225" s="10">
        <v>-80</v>
      </c>
      <c r="H225" s="10">
        <v>0</v>
      </c>
      <c r="I225" s="10">
        <v>0</v>
      </c>
      <c r="J225" s="10">
        <v>0</v>
      </c>
      <c r="K225" s="10">
        <v>0</v>
      </c>
    </row>
    <row r="226" ht="26" spans="1:11">
      <c r="A226" s="34">
        <v>44389</v>
      </c>
      <c r="B226" s="10">
        <v>0</v>
      </c>
      <c r="C226" s="10">
        <v>0</v>
      </c>
      <c r="D226" s="10">
        <v>-100</v>
      </c>
      <c r="E226" s="10">
        <v>0</v>
      </c>
      <c r="F226" s="10">
        <v>0</v>
      </c>
      <c r="G226" s="10">
        <v>2714.69</v>
      </c>
      <c r="H226" s="10">
        <v>0</v>
      </c>
      <c r="I226" s="10">
        <v>0</v>
      </c>
      <c r="J226" s="10">
        <v>0</v>
      </c>
      <c r="K226" s="10">
        <v>0</v>
      </c>
    </row>
    <row r="227" ht="26" spans="1:11">
      <c r="A227" s="34">
        <v>44390</v>
      </c>
      <c r="B227" s="10">
        <v>0</v>
      </c>
      <c r="C227" s="10">
        <v>-100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-100</v>
      </c>
    </row>
    <row r="228" ht="26" spans="1:11">
      <c r="A228" s="34">
        <v>44391</v>
      </c>
      <c r="B228" s="10">
        <v>0</v>
      </c>
      <c r="C228" s="10">
        <v>0</v>
      </c>
      <c r="D228" s="10">
        <v>-100</v>
      </c>
      <c r="E228" s="10">
        <v>0</v>
      </c>
      <c r="F228" s="10">
        <v>-80</v>
      </c>
      <c r="G228" s="10">
        <v>-90</v>
      </c>
      <c r="H228" s="10">
        <v>0</v>
      </c>
      <c r="I228" s="10">
        <v>0</v>
      </c>
      <c r="J228" s="10">
        <v>0</v>
      </c>
      <c r="K228" s="10">
        <v>-100</v>
      </c>
    </row>
    <row r="229" ht="26" spans="1:11">
      <c r="A229" s="34">
        <v>44392</v>
      </c>
      <c r="B229" s="10">
        <v>0</v>
      </c>
      <c r="C229" s="10">
        <v>0</v>
      </c>
      <c r="D229" s="10">
        <v>0</v>
      </c>
      <c r="E229" s="10">
        <v>-100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</row>
    <row r="230" ht="26" spans="1:11">
      <c r="A230" s="34">
        <v>44393</v>
      </c>
      <c r="B230" s="10">
        <v>-150</v>
      </c>
      <c r="C230" s="10">
        <v>-100</v>
      </c>
      <c r="D230" s="10">
        <v>0</v>
      </c>
      <c r="E230" s="10">
        <v>0</v>
      </c>
      <c r="F230" s="10">
        <v>-160</v>
      </c>
      <c r="G230" s="10">
        <v>-90</v>
      </c>
      <c r="H230" s="10">
        <v>0</v>
      </c>
      <c r="I230" s="10">
        <v>0</v>
      </c>
      <c r="J230" s="10">
        <v>0</v>
      </c>
      <c r="K230" s="10">
        <v>0</v>
      </c>
    </row>
    <row r="231" ht="26" spans="1:11">
      <c r="A231" s="34">
        <v>44396</v>
      </c>
      <c r="B231" s="10">
        <v>0</v>
      </c>
      <c r="C231" s="10">
        <v>0</v>
      </c>
      <c r="D231" s="10">
        <v>-100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</row>
    <row r="232" ht="26" spans="1:11">
      <c r="A232" s="34">
        <v>44397</v>
      </c>
      <c r="B232" s="10">
        <v>0</v>
      </c>
      <c r="C232" s="10">
        <v>-100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-100</v>
      </c>
    </row>
    <row r="233" ht="26" spans="1:11">
      <c r="A233" s="34">
        <v>44398</v>
      </c>
      <c r="B233" s="10">
        <v>-150</v>
      </c>
      <c r="C233" s="10">
        <v>0</v>
      </c>
      <c r="D233" s="10">
        <v>-100</v>
      </c>
      <c r="E233" s="10">
        <v>0</v>
      </c>
      <c r="F233" s="10">
        <v>-100</v>
      </c>
      <c r="G233" s="10">
        <v>-100</v>
      </c>
      <c r="H233" s="10">
        <v>0</v>
      </c>
      <c r="I233" s="10">
        <v>0</v>
      </c>
      <c r="J233" s="10">
        <v>-300</v>
      </c>
      <c r="K233" s="10">
        <v>0</v>
      </c>
    </row>
    <row r="234" ht="26" spans="1:11">
      <c r="A234" s="34">
        <v>44399</v>
      </c>
      <c r="B234" s="10">
        <v>0</v>
      </c>
      <c r="C234" s="10">
        <v>0</v>
      </c>
      <c r="D234" s="10">
        <v>0</v>
      </c>
      <c r="E234" s="10">
        <v>-100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</row>
    <row r="235" ht="26" spans="1:11">
      <c r="A235" s="34">
        <v>44400</v>
      </c>
      <c r="B235" s="10">
        <v>0</v>
      </c>
      <c r="C235" s="10">
        <v>-100</v>
      </c>
      <c r="D235" s="10">
        <v>0</v>
      </c>
      <c r="E235" s="10">
        <v>0</v>
      </c>
      <c r="F235" s="10">
        <v>-100</v>
      </c>
      <c r="G235" s="10">
        <v>-100</v>
      </c>
      <c r="H235" s="10">
        <v>0</v>
      </c>
      <c r="I235" s="10">
        <v>0</v>
      </c>
      <c r="J235" s="10">
        <v>0</v>
      </c>
      <c r="K235" s="10">
        <v>0</v>
      </c>
    </row>
    <row r="236" ht="26" spans="1:11">
      <c r="A236" s="34">
        <v>44403</v>
      </c>
      <c r="B236" s="10">
        <v>-150</v>
      </c>
      <c r="C236" s="10">
        <v>0</v>
      </c>
      <c r="D236" s="10">
        <v>-100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-100</v>
      </c>
      <c r="K236" s="10">
        <v>0</v>
      </c>
    </row>
    <row r="237" ht="26" spans="1:11">
      <c r="A237" s="34">
        <v>44404</v>
      </c>
      <c r="B237" s="10">
        <v>-150</v>
      </c>
      <c r="C237" s="10">
        <v>-100</v>
      </c>
      <c r="D237" s="10">
        <v>0</v>
      </c>
      <c r="E237" s="10">
        <v>0</v>
      </c>
      <c r="F237" s="10">
        <v>-200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</row>
    <row r="238" ht="26" spans="1:11">
      <c r="A238" s="34">
        <v>44405</v>
      </c>
      <c r="B238" s="10">
        <v>0</v>
      </c>
      <c r="C238" s="10">
        <v>-200</v>
      </c>
      <c r="D238" s="10">
        <v>-100</v>
      </c>
      <c r="E238" s="10">
        <v>-200</v>
      </c>
      <c r="F238" s="10">
        <v>-100</v>
      </c>
      <c r="G238" s="10">
        <v>-100</v>
      </c>
      <c r="H238" s="10">
        <v>0</v>
      </c>
      <c r="I238" s="10">
        <v>0</v>
      </c>
      <c r="J238" s="10">
        <v>0</v>
      </c>
      <c r="K238" s="10">
        <v>0</v>
      </c>
    </row>
    <row r="239" ht="26" spans="1:11">
      <c r="A239" s="34">
        <v>44406</v>
      </c>
      <c r="B239" s="10">
        <v>-150</v>
      </c>
      <c r="C239" s="10">
        <v>0</v>
      </c>
      <c r="D239" s="10">
        <v>0</v>
      </c>
      <c r="E239" s="10">
        <v>-100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</row>
    <row r="240" ht="26" spans="1:11">
      <c r="A240" s="34">
        <v>44407</v>
      </c>
      <c r="B240" s="10">
        <v>0</v>
      </c>
      <c r="C240" s="10">
        <v>-100</v>
      </c>
      <c r="D240" s="10">
        <v>0</v>
      </c>
      <c r="E240" s="10">
        <v>0</v>
      </c>
      <c r="F240" s="10">
        <v>-100</v>
      </c>
      <c r="G240" s="10">
        <v>-100</v>
      </c>
      <c r="H240" s="10">
        <v>0</v>
      </c>
      <c r="I240" s="10">
        <v>0</v>
      </c>
      <c r="J240" s="10">
        <v>0</v>
      </c>
      <c r="K240" s="10">
        <v>0</v>
      </c>
    </row>
    <row r="241" ht="26" spans="1:11">
      <c r="A241" s="34">
        <v>44410</v>
      </c>
      <c r="B241" s="10">
        <v>0</v>
      </c>
      <c r="C241" s="10">
        <v>0</v>
      </c>
      <c r="D241" s="10">
        <v>-100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</row>
    <row r="242" ht="26" spans="1:11">
      <c r="A242" s="34">
        <v>44411</v>
      </c>
      <c r="B242" s="10">
        <v>-150</v>
      </c>
      <c r="C242" s="10">
        <v>-100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</row>
    <row r="243" ht="26" spans="1:11">
      <c r="A243" s="34">
        <v>44412</v>
      </c>
      <c r="B243" s="10">
        <v>0</v>
      </c>
      <c r="C243" s="10">
        <v>0</v>
      </c>
      <c r="D243" s="10">
        <v>-100</v>
      </c>
      <c r="E243" s="10">
        <v>0</v>
      </c>
      <c r="F243" s="10">
        <v>-100</v>
      </c>
      <c r="G243" s="10">
        <v>-100</v>
      </c>
      <c r="H243" s="10">
        <v>0</v>
      </c>
      <c r="I243" s="10">
        <v>0</v>
      </c>
      <c r="J243" s="10">
        <v>0</v>
      </c>
      <c r="K243" s="10">
        <v>0</v>
      </c>
    </row>
    <row r="244" ht="26" spans="1:11">
      <c r="A244" s="34">
        <v>44413</v>
      </c>
      <c r="B244" s="10">
        <v>-150</v>
      </c>
      <c r="C244" s="10">
        <v>0</v>
      </c>
      <c r="D244" s="10">
        <v>0</v>
      </c>
      <c r="E244" s="10">
        <v>-100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</row>
    <row r="245" ht="26" spans="1:11">
      <c r="A245" s="34">
        <v>44414</v>
      </c>
      <c r="B245" s="10">
        <v>0</v>
      </c>
      <c r="C245" s="10">
        <v>-100</v>
      </c>
      <c r="D245" s="10">
        <v>0</v>
      </c>
      <c r="E245" s="10">
        <v>0</v>
      </c>
      <c r="F245" s="10">
        <v>-100</v>
      </c>
      <c r="G245" s="10">
        <v>-100</v>
      </c>
      <c r="H245" s="10">
        <v>0</v>
      </c>
      <c r="I245" s="10">
        <v>0</v>
      </c>
      <c r="J245" s="10">
        <v>-50</v>
      </c>
      <c r="K245" s="10">
        <v>0</v>
      </c>
    </row>
    <row r="246" ht="26" spans="1:11">
      <c r="A246" s="34">
        <v>44417</v>
      </c>
      <c r="B246" s="10">
        <v>0</v>
      </c>
      <c r="C246" s="10">
        <v>0</v>
      </c>
      <c r="D246" s="10">
        <v>-100</v>
      </c>
      <c r="E246" s="10">
        <v>0</v>
      </c>
      <c r="F246" s="10">
        <v>-200</v>
      </c>
      <c r="G246" s="10">
        <v>0</v>
      </c>
      <c r="H246" s="10">
        <v>0</v>
      </c>
      <c r="I246" s="10">
        <v>0</v>
      </c>
      <c r="J246" s="10">
        <v>-50</v>
      </c>
      <c r="K246" s="10">
        <v>0</v>
      </c>
    </row>
    <row r="247" ht="26" spans="1:11">
      <c r="A247" s="34">
        <v>44418</v>
      </c>
      <c r="B247" s="10">
        <v>-150</v>
      </c>
      <c r="C247" s="10">
        <v>-100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</row>
    <row r="248" ht="26" spans="1:11">
      <c r="A248" s="34">
        <v>44419</v>
      </c>
      <c r="B248" s="10">
        <v>0</v>
      </c>
      <c r="C248" s="10">
        <v>0</v>
      </c>
      <c r="D248" s="10">
        <v>-100</v>
      </c>
      <c r="E248" s="10">
        <v>0</v>
      </c>
      <c r="F248" s="10">
        <v>-100</v>
      </c>
      <c r="G248" s="10">
        <v>-100</v>
      </c>
      <c r="H248" s="10">
        <v>0</v>
      </c>
      <c r="I248" s="10">
        <v>0</v>
      </c>
      <c r="J248" s="10">
        <v>0</v>
      </c>
      <c r="K248" s="10">
        <v>0</v>
      </c>
    </row>
    <row r="249" ht="26" spans="1:11">
      <c r="A249" s="34">
        <v>44420</v>
      </c>
      <c r="B249" s="10">
        <v>-150</v>
      </c>
      <c r="C249" s="10">
        <v>0</v>
      </c>
      <c r="D249" s="10">
        <v>0</v>
      </c>
      <c r="E249" s="10">
        <v>-100</v>
      </c>
      <c r="F249" s="10">
        <v>0</v>
      </c>
      <c r="G249" s="10">
        <v>0</v>
      </c>
      <c r="H249" s="10">
        <v>0</v>
      </c>
      <c r="I249" s="10">
        <v>0</v>
      </c>
      <c r="J249" s="10">
        <v>-50</v>
      </c>
      <c r="K249" s="10">
        <v>0</v>
      </c>
    </row>
    <row r="250" ht="26" spans="1:11">
      <c r="A250" s="34">
        <v>44421</v>
      </c>
      <c r="B250" s="10">
        <v>0</v>
      </c>
      <c r="C250" s="10">
        <v>-100</v>
      </c>
      <c r="D250" s="10">
        <v>0</v>
      </c>
      <c r="E250" s="10">
        <v>0</v>
      </c>
      <c r="F250" s="10">
        <v>-100</v>
      </c>
      <c r="G250" s="10">
        <v>-100</v>
      </c>
      <c r="H250" s="10">
        <v>0</v>
      </c>
      <c r="I250" s="10">
        <v>0</v>
      </c>
      <c r="J250" s="10">
        <v>0</v>
      </c>
      <c r="K250" s="10">
        <v>0</v>
      </c>
    </row>
    <row r="251" ht="26" spans="1:11">
      <c r="A251" s="34">
        <v>44424</v>
      </c>
      <c r="B251" s="10">
        <v>0</v>
      </c>
      <c r="C251" s="10">
        <v>0</v>
      </c>
      <c r="D251" s="10">
        <v>-100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-50</v>
      </c>
      <c r="K251" s="10">
        <v>0</v>
      </c>
    </row>
    <row r="252" ht="26" spans="1:11">
      <c r="A252" s="34">
        <v>44425</v>
      </c>
      <c r="B252" s="10">
        <v>-150</v>
      </c>
      <c r="C252" s="10">
        <v>-100</v>
      </c>
      <c r="D252" s="10">
        <v>0</v>
      </c>
      <c r="E252" s="10">
        <v>0</v>
      </c>
      <c r="F252" s="10">
        <v>0</v>
      </c>
      <c r="G252" s="10">
        <v>0</v>
      </c>
      <c r="H252" s="10">
        <v>-2000</v>
      </c>
      <c r="I252" s="10">
        <v>0</v>
      </c>
      <c r="J252" s="10">
        <v>0</v>
      </c>
      <c r="K252" s="10">
        <v>0</v>
      </c>
    </row>
    <row r="253" ht="26" spans="1:11">
      <c r="A253" s="34">
        <v>44426</v>
      </c>
      <c r="B253" s="10">
        <v>0</v>
      </c>
      <c r="C253" s="10">
        <v>0</v>
      </c>
      <c r="D253" s="10">
        <v>-100</v>
      </c>
      <c r="E253" s="10">
        <v>0</v>
      </c>
      <c r="F253" s="10">
        <v>-200</v>
      </c>
      <c r="G253" s="10">
        <v>-100</v>
      </c>
      <c r="H253" s="10">
        <v>-100</v>
      </c>
      <c r="I253" s="10">
        <v>0</v>
      </c>
      <c r="J253" s="10">
        <v>0</v>
      </c>
      <c r="K253" s="10">
        <v>0</v>
      </c>
    </row>
    <row r="254" ht="26" spans="1:11">
      <c r="A254" s="34">
        <v>44427</v>
      </c>
      <c r="B254" s="10">
        <v>-150</v>
      </c>
      <c r="C254" s="10">
        <v>0</v>
      </c>
      <c r="D254" s="10">
        <v>0</v>
      </c>
      <c r="E254" s="10">
        <v>-100</v>
      </c>
      <c r="F254" s="10">
        <v>0</v>
      </c>
      <c r="G254" s="10">
        <v>0</v>
      </c>
      <c r="H254" s="10">
        <v>0</v>
      </c>
      <c r="I254" s="10">
        <v>0</v>
      </c>
      <c r="J254" s="10">
        <v>-50</v>
      </c>
      <c r="K254" s="10">
        <v>0</v>
      </c>
    </row>
    <row r="255" ht="26" spans="1:11">
      <c r="A255" s="34">
        <v>44428</v>
      </c>
      <c r="B255" s="10">
        <v>0</v>
      </c>
      <c r="C255" s="10">
        <v>-100</v>
      </c>
      <c r="D255" s="10">
        <v>0</v>
      </c>
      <c r="E255" s="10">
        <v>0</v>
      </c>
      <c r="F255" s="10">
        <v>-100</v>
      </c>
      <c r="G255" s="10">
        <v>-100</v>
      </c>
      <c r="H255" s="10">
        <v>-100</v>
      </c>
      <c r="I255" s="10">
        <v>0</v>
      </c>
      <c r="J255" s="10">
        <v>0</v>
      </c>
      <c r="K255" s="10">
        <v>0</v>
      </c>
    </row>
    <row r="256" ht="26" spans="1:11">
      <c r="A256" s="34">
        <v>44431</v>
      </c>
      <c r="B256" s="10">
        <v>0</v>
      </c>
      <c r="C256" s="10">
        <v>0</v>
      </c>
      <c r="D256" s="10">
        <v>-100</v>
      </c>
      <c r="E256" s="10">
        <v>0</v>
      </c>
      <c r="F256" s="10">
        <v>-200</v>
      </c>
      <c r="G256" s="10">
        <v>0</v>
      </c>
      <c r="H256" s="10">
        <v>0</v>
      </c>
      <c r="I256" s="10">
        <v>0</v>
      </c>
      <c r="J256" s="10">
        <v>-50</v>
      </c>
      <c r="K256" s="10">
        <v>0</v>
      </c>
    </row>
    <row r="257" ht="26" spans="1:11">
      <c r="A257" s="34">
        <v>44432</v>
      </c>
      <c r="B257" s="10">
        <v>-150</v>
      </c>
      <c r="C257" s="10">
        <v>-100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</row>
    <row r="258" ht="26" spans="1:11">
      <c r="A258" s="34">
        <v>44433</v>
      </c>
      <c r="B258" s="10">
        <v>0</v>
      </c>
      <c r="C258" s="10">
        <v>0</v>
      </c>
      <c r="D258" s="10">
        <v>-100</v>
      </c>
      <c r="E258" s="10">
        <v>0</v>
      </c>
      <c r="F258" s="10">
        <v>-100</v>
      </c>
      <c r="G258" s="10">
        <v>-100</v>
      </c>
      <c r="H258" s="10">
        <v>-100</v>
      </c>
      <c r="I258" s="10">
        <v>0</v>
      </c>
      <c r="J258" s="10">
        <v>0</v>
      </c>
      <c r="K258" s="10">
        <v>0</v>
      </c>
    </row>
    <row r="259" ht="26" spans="1:11">
      <c r="A259" s="34">
        <v>44434</v>
      </c>
      <c r="B259" s="10">
        <v>-150</v>
      </c>
      <c r="C259" s="10">
        <v>0</v>
      </c>
      <c r="D259" s="10">
        <v>0</v>
      </c>
      <c r="E259" s="10">
        <v>-100</v>
      </c>
      <c r="F259" s="10">
        <v>0</v>
      </c>
      <c r="G259" s="10">
        <v>0</v>
      </c>
      <c r="H259" s="10">
        <v>0</v>
      </c>
      <c r="I259" s="10">
        <v>0</v>
      </c>
      <c r="J259" s="10">
        <v>-100</v>
      </c>
      <c r="K259" s="10">
        <v>0</v>
      </c>
    </row>
    <row r="260" ht="26" spans="1:11">
      <c r="A260" s="34">
        <v>44435</v>
      </c>
      <c r="B260" s="10">
        <v>0</v>
      </c>
      <c r="C260" s="10">
        <v>-100</v>
      </c>
      <c r="D260" s="10">
        <v>0</v>
      </c>
      <c r="E260" s="10">
        <v>0</v>
      </c>
      <c r="F260" s="10">
        <v>-300</v>
      </c>
      <c r="G260" s="10">
        <v>-100</v>
      </c>
      <c r="H260" s="10">
        <v>-100</v>
      </c>
      <c r="I260" s="10">
        <v>0</v>
      </c>
      <c r="J260" s="10">
        <v>0</v>
      </c>
      <c r="K260" s="10">
        <v>0</v>
      </c>
    </row>
    <row r="261" ht="26" spans="1:11">
      <c r="A261" s="34">
        <v>44438</v>
      </c>
      <c r="B261" s="30">
        <v>0</v>
      </c>
      <c r="C261" s="30">
        <v>0</v>
      </c>
      <c r="D261" s="10">
        <v>-100</v>
      </c>
      <c r="E261" s="30">
        <v>0</v>
      </c>
      <c r="F261" s="30">
        <v>0</v>
      </c>
      <c r="G261" s="30">
        <v>0</v>
      </c>
      <c r="H261" s="30">
        <v>0</v>
      </c>
      <c r="I261" s="30">
        <v>0</v>
      </c>
      <c r="J261" s="30">
        <v>-100</v>
      </c>
      <c r="K261" s="30">
        <v>0</v>
      </c>
    </row>
    <row r="262" ht="26" spans="1:11">
      <c r="A262" s="34">
        <v>44439</v>
      </c>
      <c r="B262" s="10">
        <v>-150</v>
      </c>
      <c r="C262" s="30">
        <v>-100</v>
      </c>
      <c r="D262" s="30">
        <v>0</v>
      </c>
      <c r="E262" s="30">
        <v>0</v>
      </c>
      <c r="F262" s="30">
        <v>0</v>
      </c>
      <c r="G262" s="30">
        <v>0</v>
      </c>
      <c r="H262" s="30">
        <v>0</v>
      </c>
      <c r="I262" s="30">
        <v>-100</v>
      </c>
      <c r="J262" s="30">
        <v>0</v>
      </c>
      <c r="K262" s="30">
        <v>0</v>
      </c>
    </row>
    <row r="263" ht="26" spans="1:11">
      <c r="A263" s="34">
        <v>44440</v>
      </c>
      <c r="B263" s="30">
        <v>0</v>
      </c>
      <c r="C263" s="30">
        <v>0</v>
      </c>
      <c r="D263" s="10">
        <v>-100</v>
      </c>
      <c r="E263" s="30">
        <v>0</v>
      </c>
      <c r="F263" s="30">
        <v>-100</v>
      </c>
      <c r="G263" s="10">
        <v>-100</v>
      </c>
      <c r="H263" s="30">
        <v>-100</v>
      </c>
      <c r="I263" s="30">
        <v>0</v>
      </c>
      <c r="J263" s="30">
        <v>0</v>
      </c>
      <c r="K263" s="30">
        <v>0</v>
      </c>
    </row>
    <row r="264" ht="26" spans="1:11">
      <c r="A264" s="34">
        <v>44441</v>
      </c>
      <c r="B264" s="10">
        <v>-150</v>
      </c>
      <c r="C264" s="30">
        <v>0</v>
      </c>
      <c r="D264" s="30">
        <v>0</v>
      </c>
      <c r="E264" s="10">
        <v>-100</v>
      </c>
      <c r="F264" s="30">
        <v>0</v>
      </c>
      <c r="G264" s="30">
        <v>0</v>
      </c>
      <c r="H264" s="30">
        <v>0</v>
      </c>
      <c r="I264" s="30">
        <v>0</v>
      </c>
      <c r="J264" s="30">
        <v>-100</v>
      </c>
      <c r="K264" s="30">
        <v>0</v>
      </c>
    </row>
    <row r="265" ht="26" spans="1:11">
      <c r="A265" s="34">
        <v>44442</v>
      </c>
      <c r="B265" s="30">
        <v>0</v>
      </c>
      <c r="C265" s="30">
        <v>-100</v>
      </c>
      <c r="D265" s="30">
        <v>0</v>
      </c>
      <c r="E265" s="30">
        <v>0</v>
      </c>
      <c r="F265" s="30">
        <v>-400</v>
      </c>
      <c r="G265" s="10">
        <v>-100</v>
      </c>
      <c r="H265" s="30">
        <v>-100</v>
      </c>
      <c r="I265" s="30">
        <v>-100</v>
      </c>
      <c r="J265" s="30">
        <v>0</v>
      </c>
      <c r="K265" s="30">
        <v>0</v>
      </c>
    </row>
    <row r="266" ht="26" spans="1:11">
      <c r="A266" s="34">
        <v>44445</v>
      </c>
      <c r="B266" s="30">
        <v>-5000</v>
      </c>
      <c r="C266" s="30">
        <v>0</v>
      </c>
      <c r="D266" s="30">
        <v>-100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-100</v>
      </c>
      <c r="K266" s="30">
        <v>0</v>
      </c>
    </row>
    <row r="267" ht="26" spans="1:11">
      <c r="A267" s="34">
        <v>44446</v>
      </c>
      <c r="B267" s="30">
        <v>-150</v>
      </c>
      <c r="C267" s="30">
        <v>-100</v>
      </c>
      <c r="D267" s="30">
        <v>0</v>
      </c>
      <c r="E267" s="30">
        <v>0</v>
      </c>
      <c r="F267" s="30">
        <v>0</v>
      </c>
      <c r="G267" s="30">
        <v>0</v>
      </c>
      <c r="H267">
        <v>0</v>
      </c>
      <c r="I267" s="30">
        <v>-100</v>
      </c>
      <c r="J267" s="30">
        <v>0</v>
      </c>
      <c r="K267" s="30">
        <v>0</v>
      </c>
    </row>
    <row r="268" ht="26" spans="1:11">
      <c r="A268" s="34">
        <v>44447</v>
      </c>
      <c r="B268" s="30">
        <v>0</v>
      </c>
      <c r="C268" s="30">
        <v>0</v>
      </c>
      <c r="D268" s="30">
        <v>-100</v>
      </c>
      <c r="E268" s="30">
        <v>0</v>
      </c>
      <c r="F268" s="30">
        <v>-100</v>
      </c>
      <c r="G268" s="30">
        <v>-100</v>
      </c>
      <c r="H268" s="30">
        <v>-100</v>
      </c>
      <c r="I268" s="30">
        <v>0</v>
      </c>
      <c r="J268" s="30">
        <v>0</v>
      </c>
      <c r="K268" s="30">
        <v>0</v>
      </c>
    </row>
    <row r="269" ht="26" spans="1:11">
      <c r="A269" s="34">
        <v>44448</v>
      </c>
      <c r="B269" s="30">
        <v>-400</v>
      </c>
      <c r="C269" s="30">
        <v>0</v>
      </c>
      <c r="D269" s="30">
        <v>0</v>
      </c>
      <c r="E269" s="30">
        <v>-100</v>
      </c>
      <c r="F269" s="30">
        <v>0</v>
      </c>
      <c r="G269" s="30">
        <v>0</v>
      </c>
      <c r="H269" s="30">
        <v>0</v>
      </c>
      <c r="I269" s="30">
        <v>0</v>
      </c>
      <c r="J269" s="30">
        <v>-100</v>
      </c>
      <c r="K269" s="30">
        <v>0</v>
      </c>
    </row>
    <row r="270" ht="26" spans="1:11">
      <c r="A270" s="34">
        <v>44449</v>
      </c>
      <c r="B270" s="30">
        <v>0</v>
      </c>
      <c r="C270" s="30">
        <v>-100</v>
      </c>
      <c r="D270" s="30">
        <v>0</v>
      </c>
      <c r="E270" s="30">
        <v>0</v>
      </c>
      <c r="F270" s="30">
        <v>-100</v>
      </c>
      <c r="G270" s="30">
        <v>-100</v>
      </c>
      <c r="H270" s="30">
        <v>-100</v>
      </c>
      <c r="I270" s="30">
        <v>-100</v>
      </c>
      <c r="J270" s="30">
        <v>0</v>
      </c>
      <c r="K270" s="30">
        <v>0</v>
      </c>
    </row>
    <row r="271" ht="26" spans="1:11">
      <c r="A271" s="34">
        <v>44452</v>
      </c>
      <c r="B271" s="30">
        <v>0</v>
      </c>
      <c r="C271" s="30">
        <v>0</v>
      </c>
      <c r="D271" s="30">
        <v>-100</v>
      </c>
      <c r="E271" s="30">
        <v>0</v>
      </c>
      <c r="F271" s="30">
        <v>0</v>
      </c>
      <c r="G271" s="30">
        <v>0</v>
      </c>
      <c r="H271" s="30">
        <v>0</v>
      </c>
      <c r="I271" s="30">
        <v>0</v>
      </c>
      <c r="J271" s="30">
        <v>-100</v>
      </c>
      <c r="K271" s="30">
        <v>0</v>
      </c>
    </row>
    <row r="272" ht="26" spans="1:11">
      <c r="A272" s="34">
        <v>44453</v>
      </c>
      <c r="B272" s="30">
        <v>-400</v>
      </c>
      <c r="C272" s="30">
        <v>0</v>
      </c>
      <c r="D272" s="30">
        <v>0</v>
      </c>
      <c r="E272" s="30">
        <v>0</v>
      </c>
      <c r="F272" s="30">
        <v>0</v>
      </c>
      <c r="G272" s="30">
        <v>0</v>
      </c>
      <c r="H272" s="30">
        <v>0</v>
      </c>
      <c r="I272" s="30">
        <v>-100</v>
      </c>
      <c r="J272" s="30">
        <v>0</v>
      </c>
      <c r="K272" s="30">
        <v>0</v>
      </c>
    </row>
    <row r="273" ht="26" spans="1:11">
      <c r="A273" s="34">
        <v>44454</v>
      </c>
      <c r="B273" s="30">
        <v>0</v>
      </c>
      <c r="C273" s="30">
        <v>0</v>
      </c>
      <c r="D273" s="30">
        <v>-100</v>
      </c>
      <c r="E273" s="30">
        <v>0</v>
      </c>
      <c r="F273" s="30">
        <v>-100</v>
      </c>
      <c r="G273" s="30">
        <v>-100</v>
      </c>
      <c r="H273" s="30">
        <v>-100</v>
      </c>
      <c r="I273" s="30">
        <v>0</v>
      </c>
      <c r="J273" s="30">
        <v>0</v>
      </c>
      <c r="K273" s="30">
        <v>0</v>
      </c>
    </row>
    <row r="274" ht="26" spans="1:11">
      <c r="A274" s="34">
        <v>44455</v>
      </c>
      <c r="B274" s="30">
        <v>-400</v>
      </c>
      <c r="C274" s="30">
        <v>0</v>
      </c>
      <c r="D274" s="30">
        <v>0</v>
      </c>
      <c r="E274" s="30">
        <v>-100</v>
      </c>
      <c r="F274" s="30">
        <v>0</v>
      </c>
      <c r="G274" s="30">
        <v>0</v>
      </c>
      <c r="H274" s="30">
        <v>0</v>
      </c>
      <c r="I274" s="30">
        <v>0</v>
      </c>
      <c r="J274" s="30">
        <v>-100</v>
      </c>
      <c r="K274" s="30">
        <v>0</v>
      </c>
    </row>
    <row r="275" ht="26" spans="1:11">
      <c r="A275" s="34">
        <v>44456</v>
      </c>
      <c r="B275" s="30">
        <v>0</v>
      </c>
      <c r="C275" s="30">
        <v>-100</v>
      </c>
      <c r="D275" s="30">
        <v>0</v>
      </c>
      <c r="E275" s="30">
        <v>0</v>
      </c>
      <c r="F275" s="30">
        <v>-100</v>
      </c>
      <c r="G275" s="30">
        <v>-100</v>
      </c>
      <c r="H275" s="30">
        <v>-100</v>
      </c>
      <c r="I275" s="30">
        <v>-100</v>
      </c>
      <c r="J275" s="30">
        <v>0</v>
      </c>
      <c r="K275" s="30">
        <v>0</v>
      </c>
    </row>
    <row r="276" ht="26" spans="1:11">
      <c r="A276" s="34">
        <v>44461</v>
      </c>
      <c r="B276" s="30">
        <v>0</v>
      </c>
      <c r="C276" s="30">
        <v>0</v>
      </c>
      <c r="D276" s="30">
        <v>-100</v>
      </c>
      <c r="E276" s="30">
        <v>0</v>
      </c>
      <c r="F276" s="30">
        <v>0</v>
      </c>
      <c r="G276" s="30">
        <v>0</v>
      </c>
      <c r="H276" s="30">
        <v>0</v>
      </c>
      <c r="I276" s="30">
        <v>0</v>
      </c>
      <c r="J276" s="30">
        <v>-100</v>
      </c>
      <c r="K276" s="30">
        <v>0</v>
      </c>
    </row>
    <row r="277" ht="26" spans="1:11">
      <c r="A277" s="34">
        <v>44462</v>
      </c>
      <c r="B277" s="30">
        <v>-400</v>
      </c>
      <c r="C277" s="30">
        <v>-100</v>
      </c>
      <c r="D277" s="30">
        <v>-100</v>
      </c>
      <c r="E277" s="30">
        <v>-100</v>
      </c>
      <c r="F277" s="30">
        <v>-100</v>
      </c>
      <c r="G277" s="30">
        <v>-100</v>
      </c>
      <c r="H277" s="30">
        <v>-100</v>
      </c>
      <c r="I277" s="30">
        <v>-100</v>
      </c>
      <c r="J277" s="30">
        <v>0</v>
      </c>
      <c r="K277" s="30">
        <v>0</v>
      </c>
    </row>
    <row r="278" ht="26" spans="1:11">
      <c r="A278" s="34">
        <v>44463</v>
      </c>
      <c r="B278" s="30">
        <v>-400</v>
      </c>
      <c r="C278" s="30">
        <v>-100</v>
      </c>
      <c r="D278" s="30">
        <v>0</v>
      </c>
      <c r="E278" s="30">
        <v>0</v>
      </c>
      <c r="F278" s="30">
        <v>-100</v>
      </c>
      <c r="G278" s="30">
        <v>-100</v>
      </c>
      <c r="H278" s="30">
        <v>-100</v>
      </c>
      <c r="I278" s="30">
        <v>-100</v>
      </c>
      <c r="J278" s="30">
        <v>-100</v>
      </c>
      <c r="K278" s="30">
        <v>0</v>
      </c>
    </row>
    <row r="279" ht="26" spans="1:11">
      <c r="A279" s="34">
        <v>44466</v>
      </c>
      <c r="B279" s="30"/>
      <c r="C279" s="30"/>
      <c r="D279" s="30">
        <v>-100</v>
      </c>
      <c r="E279" s="30"/>
      <c r="F279" s="30"/>
      <c r="G279" s="30"/>
      <c r="H279" s="30"/>
      <c r="I279" s="30"/>
      <c r="J279" s="30">
        <v>-100</v>
      </c>
      <c r="K279" s="30"/>
    </row>
    <row r="280" ht="26" spans="1:11">
      <c r="A280" s="34">
        <v>44467</v>
      </c>
      <c r="B280" s="30">
        <v>-400</v>
      </c>
      <c r="C280" s="30">
        <v>-120</v>
      </c>
      <c r="D280" s="30"/>
      <c r="E280" s="30"/>
      <c r="F280" s="30"/>
      <c r="G280" s="30"/>
      <c r="H280" s="30"/>
      <c r="I280" s="30">
        <v>-100</v>
      </c>
      <c r="J280" s="30"/>
      <c r="K280" s="30"/>
    </row>
    <row r="281" ht="26" spans="1:11">
      <c r="A281" s="34">
        <v>44468</v>
      </c>
      <c r="B281" s="30"/>
      <c r="C281" s="30"/>
      <c r="D281" s="30">
        <v>-100</v>
      </c>
      <c r="E281" s="30"/>
      <c r="F281" s="30">
        <v>-100</v>
      </c>
      <c r="G281" s="30">
        <v>-100</v>
      </c>
      <c r="H281" s="30">
        <v>-100</v>
      </c>
      <c r="I281" s="30"/>
      <c r="J281" s="30"/>
      <c r="K281" s="30"/>
    </row>
    <row r="282" ht="26" spans="1:11">
      <c r="A282" s="34">
        <v>44469</v>
      </c>
      <c r="B282" s="30"/>
      <c r="C282" s="30"/>
      <c r="D282" s="30"/>
      <c r="E282" s="30">
        <v>-100</v>
      </c>
      <c r="F282" s="30"/>
      <c r="G282" s="30"/>
      <c r="H282" s="30"/>
      <c r="I282" s="30"/>
      <c r="J282" s="30">
        <v>-100</v>
      </c>
      <c r="K282" s="30"/>
    </row>
    <row r="283" ht="26" spans="1:11">
      <c r="A283" s="34">
        <v>44477</v>
      </c>
      <c r="B283" s="30">
        <v>-400</v>
      </c>
      <c r="C283" s="30">
        <v>-120</v>
      </c>
      <c r="D283" s="30"/>
      <c r="E283" s="30"/>
      <c r="F283" s="30">
        <v>-100</v>
      </c>
      <c r="G283" s="30">
        <v>-100</v>
      </c>
      <c r="H283" s="30">
        <v>-100</v>
      </c>
      <c r="I283" s="30">
        <v>-100</v>
      </c>
      <c r="J283" s="30"/>
      <c r="K283" s="30"/>
    </row>
    <row r="284" ht="26" spans="1:11">
      <c r="A284" s="34">
        <v>44480</v>
      </c>
      <c r="B284" s="30"/>
      <c r="C284" s="30">
        <v>-240</v>
      </c>
      <c r="D284" s="30">
        <v>-200</v>
      </c>
      <c r="E284" s="30">
        <v>-100</v>
      </c>
      <c r="F284" s="30">
        <v>-200</v>
      </c>
      <c r="G284" s="30">
        <v>-200</v>
      </c>
      <c r="H284" s="30">
        <v>-200</v>
      </c>
      <c r="I284" s="30">
        <v>-200</v>
      </c>
      <c r="J284" s="30">
        <v>-100</v>
      </c>
      <c r="K284" s="30"/>
    </row>
    <row r="285" ht="26" spans="1:11">
      <c r="A285" s="34">
        <v>44481</v>
      </c>
      <c r="B285" s="30">
        <v>-400</v>
      </c>
      <c r="C285" s="30">
        <v>-120</v>
      </c>
      <c r="D285" s="30"/>
      <c r="E285" s="30"/>
      <c r="F285" s="30"/>
      <c r="G285" s="30"/>
      <c r="H285" s="30"/>
      <c r="I285" s="30">
        <v>-100</v>
      </c>
      <c r="J285" s="30">
        <v>-200</v>
      </c>
      <c r="K285" s="30"/>
    </row>
    <row r="286" ht="26" spans="1:11">
      <c r="A286" s="34">
        <v>44482</v>
      </c>
      <c r="B286" s="30"/>
      <c r="C286" s="30"/>
      <c r="D286" s="30">
        <v>-100</v>
      </c>
      <c r="E286" s="30"/>
      <c r="F286" s="30">
        <v>-100</v>
      </c>
      <c r="G286" s="30">
        <v>-100</v>
      </c>
      <c r="H286" s="30">
        <v>-100</v>
      </c>
      <c r="I286" s="30"/>
      <c r="J286" s="30"/>
      <c r="K286" s="30"/>
    </row>
    <row r="287" ht="26" spans="1:11">
      <c r="A287" s="34">
        <v>44483</v>
      </c>
      <c r="B287" s="30"/>
      <c r="C287" s="30"/>
      <c r="D287" s="30"/>
      <c r="E287" s="30">
        <v>-100</v>
      </c>
      <c r="F287" s="30"/>
      <c r="G287" s="30"/>
      <c r="H287" s="30"/>
      <c r="I287" s="30"/>
      <c r="J287" s="30">
        <v>-100</v>
      </c>
      <c r="K287" s="30"/>
    </row>
    <row r="288" ht="26" spans="1:11">
      <c r="A288" s="34">
        <v>44484</v>
      </c>
      <c r="B288" s="30"/>
      <c r="C288" s="30">
        <v>-120</v>
      </c>
      <c r="D288" s="30"/>
      <c r="E288" s="30"/>
      <c r="F288" s="30">
        <v>-100</v>
      </c>
      <c r="G288" s="30">
        <v>-100</v>
      </c>
      <c r="H288" s="30">
        <v>-100</v>
      </c>
      <c r="I288" s="30">
        <v>-100</v>
      </c>
      <c r="J288" s="30"/>
      <c r="K288" s="30"/>
    </row>
    <row r="289" ht="26" spans="1:11">
      <c r="A289" s="34">
        <v>44487</v>
      </c>
      <c r="B289" s="30"/>
      <c r="D289" s="30">
        <v>-100</v>
      </c>
      <c r="E289" s="30"/>
      <c r="F289" s="30"/>
      <c r="G289" s="30"/>
      <c r="H289" s="30"/>
      <c r="I289" s="30"/>
      <c r="J289" s="30"/>
      <c r="K289" s="30"/>
    </row>
    <row r="290" ht="26" spans="1:11">
      <c r="A290" s="34">
        <v>44488</v>
      </c>
      <c r="B290" s="30"/>
      <c r="C290" s="30">
        <v>-120</v>
      </c>
      <c r="D290" s="30"/>
      <c r="E290" s="30"/>
      <c r="F290" s="30"/>
      <c r="G290" s="30"/>
      <c r="H290" s="30"/>
      <c r="I290" s="30"/>
      <c r="J290" s="30"/>
      <c r="K290" s="30"/>
    </row>
    <row r="291" ht="26" spans="1:11">
      <c r="A291" s="34">
        <v>44489</v>
      </c>
      <c r="B291" s="30"/>
      <c r="C291" s="30"/>
      <c r="D291" s="30"/>
      <c r="E291" s="30"/>
      <c r="F291" s="30">
        <v>-100</v>
      </c>
      <c r="G291" s="30">
        <v>-100</v>
      </c>
      <c r="H291" s="30"/>
      <c r="I291" s="30"/>
      <c r="J291" s="30"/>
      <c r="K291" s="30"/>
    </row>
    <row r="292" ht="26" spans="1:11">
      <c r="A292" s="34">
        <v>44490</v>
      </c>
      <c r="B292" s="30"/>
      <c r="C292" s="30"/>
      <c r="D292" s="30"/>
      <c r="E292" s="30">
        <v>-100</v>
      </c>
      <c r="F292" s="30"/>
      <c r="G292" s="30"/>
      <c r="H292" s="30"/>
      <c r="I292" s="30"/>
      <c r="J292" s="30">
        <v>-100</v>
      </c>
      <c r="K292" s="30"/>
    </row>
    <row r="293" ht="26" spans="1:11">
      <c r="A293" s="34">
        <v>44491</v>
      </c>
      <c r="B293" s="30"/>
      <c r="C293" s="30"/>
      <c r="D293" s="30"/>
      <c r="E293" s="30"/>
      <c r="F293" s="30">
        <v>-100</v>
      </c>
      <c r="G293" s="30"/>
      <c r="H293" s="30">
        <v>-100</v>
      </c>
      <c r="I293" s="30"/>
      <c r="J293" s="30"/>
      <c r="K293" s="30"/>
    </row>
    <row r="294" ht="26" spans="1:11">
      <c r="A294" s="34">
        <v>44494</v>
      </c>
      <c r="B294" s="30"/>
      <c r="C294" s="30"/>
      <c r="D294" s="30">
        <v>-100</v>
      </c>
      <c r="E294" s="30"/>
      <c r="F294" s="30"/>
      <c r="G294" s="30"/>
      <c r="H294" s="30"/>
      <c r="I294" s="30"/>
      <c r="J294" s="30"/>
      <c r="K294" s="30"/>
    </row>
    <row r="295" ht="26" spans="1:11">
      <c r="A295" s="34">
        <v>44495</v>
      </c>
      <c r="B295" s="30"/>
      <c r="C295" s="30">
        <v>-120</v>
      </c>
      <c r="D295" s="30"/>
      <c r="E295" s="30"/>
      <c r="F295" s="30"/>
      <c r="G295" s="30"/>
      <c r="H295" s="30"/>
      <c r="I295" s="30"/>
      <c r="J295" s="30"/>
      <c r="K295" s="30"/>
    </row>
    <row r="296" ht="26" spans="1:11">
      <c r="A296" s="34">
        <v>44496</v>
      </c>
      <c r="B296" s="30"/>
      <c r="C296" s="30"/>
      <c r="D296" s="30"/>
      <c r="E296" s="30"/>
      <c r="F296" s="30">
        <v>-100</v>
      </c>
      <c r="G296" s="30">
        <v>-100</v>
      </c>
      <c r="H296" s="30"/>
      <c r="I296" s="30"/>
      <c r="J296" s="30"/>
      <c r="K296" s="30"/>
    </row>
    <row r="297" ht="26" spans="1:11">
      <c r="A297" s="34">
        <v>44497</v>
      </c>
      <c r="B297" s="30"/>
      <c r="C297" s="30"/>
      <c r="D297" s="30"/>
      <c r="E297" s="30">
        <v>-100</v>
      </c>
      <c r="F297" s="30"/>
      <c r="G297" s="30"/>
      <c r="H297" s="30"/>
      <c r="I297" s="30"/>
      <c r="J297" s="30">
        <v>-100</v>
      </c>
      <c r="K297" s="30"/>
    </row>
    <row r="298" ht="26" spans="1:11">
      <c r="A298" s="34">
        <v>44498</v>
      </c>
      <c r="B298" s="30"/>
      <c r="C298" s="30"/>
      <c r="D298" s="30"/>
      <c r="E298" s="30"/>
      <c r="F298" s="30">
        <v>-100</v>
      </c>
      <c r="G298" s="30"/>
      <c r="H298" s="30">
        <v>-100</v>
      </c>
      <c r="I298" s="30"/>
      <c r="J298" s="30"/>
      <c r="K298" s="30"/>
    </row>
    <row r="299" ht="26" spans="1:11">
      <c r="A299" s="34">
        <v>44501</v>
      </c>
      <c r="B299" s="30"/>
      <c r="C299" s="30"/>
      <c r="D299" s="30">
        <v>-100</v>
      </c>
      <c r="E299" s="30"/>
      <c r="F299" s="30"/>
      <c r="G299" s="30"/>
      <c r="H299" s="30"/>
      <c r="I299" s="30"/>
      <c r="J299" s="30"/>
      <c r="K299" s="30"/>
    </row>
    <row r="300" ht="26" spans="1:11">
      <c r="A300" s="34">
        <v>44502</v>
      </c>
      <c r="B300" s="30"/>
      <c r="C300" s="30">
        <v>-120</v>
      </c>
      <c r="D300" s="30"/>
      <c r="E300" s="30"/>
      <c r="F300" s="30">
        <v>-200</v>
      </c>
      <c r="G300" s="30"/>
      <c r="H300" s="30"/>
      <c r="I300" s="30"/>
      <c r="J300" s="30"/>
      <c r="K300" s="30"/>
    </row>
    <row r="301" ht="26" spans="1:11">
      <c r="A301" s="34">
        <v>44503</v>
      </c>
      <c r="B301" s="30"/>
      <c r="C301" s="30"/>
      <c r="D301" s="30"/>
      <c r="E301" s="30"/>
      <c r="F301" s="30">
        <v>-100</v>
      </c>
      <c r="G301" s="30">
        <v>-100</v>
      </c>
      <c r="H301" s="30"/>
      <c r="I301" s="30"/>
      <c r="J301" s="30"/>
      <c r="K301" s="30">
        <v>273.94</v>
      </c>
    </row>
    <row r="302" ht="26" spans="1:11">
      <c r="A302" s="34">
        <v>44504</v>
      </c>
      <c r="B302" s="30"/>
      <c r="C302" s="30"/>
      <c r="D302" s="30"/>
      <c r="E302" s="30">
        <v>-100</v>
      </c>
      <c r="F302" s="30"/>
      <c r="G302" s="30"/>
      <c r="H302" s="30"/>
      <c r="I302" s="30"/>
      <c r="J302" s="30">
        <v>-100</v>
      </c>
      <c r="K302" s="30"/>
    </row>
    <row r="303" ht="26" spans="1:11">
      <c r="A303" s="34">
        <v>44505</v>
      </c>
      <c r="B303" s="30"/>
      <c r="C303" s="30"/>
      <c r="D303" s="30"/>
      <c r="E303" s="30"/>
      <c r="F303" s="30"/>
      <c r="G303" s="30"/>
      <c r="H303" s="30">
        <v>-100</v>
      </c>
      <c r="I303" s="30"/>
      <c r="J303" s="30"/>
      <c r="K303" s="30"/>
    </row>
    <row r="304" ht="26" spans="1:11">
      <c r="A304" s="34">
        <v>44508</v>
      </c>
      <c r="B304" s="30"/>
      <c r="C304" s="30"/>
      <c r="D304" s="30"/>
      <c r="E304" s="30">
        <v>-100</v>
      </c>
      <c r="F304" s="30"/>
      <c r="G304" s="30"/>
      <c r="H304" s="30"/>
      <c r="I304" s="30"/>
      <c r="J304" s="30"/>
      <c r="K304" s="30"/>
    </row>
    <row r="305" ht="26" spans="1:11">
      <c r="A305" s="34">
        <v>44509</v>
      </c>
      <c r="B305" s="30"/>
      <c r="C305" s="30">
        <v>-120</v>
      </c>
      <c r="D305" s="30"/>
      <c r="E305" s="30"/>
      <c r="F305" s="30">
        <v>-200</v>
      </c>
      <c r="G305" s="30"/>
      <c r="H305" s="30"/>
      <c r="I305" s="30"/>
      <c r="J305" s="30"/>
      <c r="K305" s="30"/>
    </row>
    <row r="306" ht="26" spans="1:11">
      <c r="A306" s="34">
        <v>44510</v>
      </c>
      <c r="B306" s="30"/>
      <c r="C306" s="30"/>
      <c r="D306" s="30"/>
      <c r="E306" s="30"/>
      <c r="F306" s="30">
        <v>-100</v>
      </c>
      <c r="G306" s="30">
        <v>-100</v>
      </c>
      <c r="H306" s="30"/>
      <c r="I306" s="30"/>
      <c r="J306" s="30"/>
      <c r="K306" s="30"/>
    </row>
    <row r="307" ht="26" spans="1:11">
      <c r="A307" s="34">
        <v>44511</v>
      </c>
      <c r="B307" s="30"/>
      <c r="C307" s="30"/>
      <c r="D307" s="30"/>
      <c r="E307" s="30">
        <v>-100</v>
      </c>
      <c r="F307" s="30"/>
      <c r="G307" s="30"/>
      <c r="H307" s="30"/>
      <c r="I307" s="30"/>
      <c r="J307" s="30">
        <v>-100</v>
      </c>
      <c r="K307" s="30"/>
    </row>
    <row r="308" ht="26" spans="1:11">
      <c r="A308" s="34">
        <v>44512</v>
      </c>
      <c r="B308" s="30"/>
      <c r="C308" s="30"/>
      <c r="D308" s="30"/>
      <c r="E308" s="30"/>
      <c r="F308" s="30">
        <v>-100</v>
      </c>
      <c r="G308" s="30"/>
      <c r="H308" s="30"/>
      <c r="I308" s="30"/>
      <c r="J308" s="30"/>
      <c r="K308" s="30"/>
    </row>
    <row r="309" ht="26" spans="1:11">
      <c r="A309" s="34">
        <v>44515</v>
      </c>
      <c r="B309" s="30"/>
      <c r="C309" s="30"/>
      <c r="D309" s="30"/>
      <c r="E309" s="30"/>
      <c r="F309" s="30"/>
      <c r="G309" s="30"/>
      <c r="H309" s="30"/>
      <c r="I309" s="30"/>
      <c r="J309" s="30"/>
      <c r="K309" s="30"/>
    </row>
    <row r="310" ht="26" spans="1:11">
      <c r="A310" s="34">
        <v>44516</v>
      </c>
      <c r="B310" s="30"/>
      <c r="C310" s="30"/>
      <c r="D310" s="30"/>
      <c r="E310" s="30"/>
      <c r="G310" s="30"/>
      <c r="H310" s="30"/>
      <c r="I310" s="30">
        <v>3450.61</v>
      </c>
      <c r="J310" s="30"/>
      <c r="K310" s="30"/>
    </row>
    <row r="311" ht="26" spans="1:11">
      <c r="A311" s="34">
        <v>44517</v>
      </c>
      <c r="B311" s="30"/>
      <c r="C311" s="30"/>
      <c r="D311" s="30"/>
      <c r="E311" s="30"/>
      <c r="F311" s="30">
        <v>-150</v>
      </c>
      <c r="G311" s="30">
        <v>-100</v>
      </c>
      <c r="I311" s="30"/>
      <c r="J311" s="30"/>
      <c r="K311" s="30"/>
    </row>
    <row r="312" ht="26" spans="1:11">
      <c r="A312" s="34">
        <v>44518</v>
      </c>
      <c r="B312" s="30"/>
      <c r="C312" s="30">
        <v>-120</v>
      </c>
      <c r="D312" s="30"/>
      <c r="E312" s="30"/>
      <c r="F312" s="30"/>
      <c r="G312" s="30"/>
      <c r="H312" s="30"/>
      <c r="I312" s="30"/>
      <c r="J312" s="30">
        <v>-100</v>
      </c>
      <c r="K312" s="30"/>
    </row>
    <row r="313" ht="26" spans="1:11">
      <c r="A313" s="34">
        <v>44519</v>
      </c>
      <c r="B313" s="30"/>
      <c r="C313" s="30"/>
      <c r="D313" s="30"/>
      <c r="E313" s="30"/>
      <c r="F313" s="30">
        <v>-150</v>
      </c>
      <c r="G313" s="30"/>
      <c r="H313" s="30"/>
      <c r="I313" s="30"/>
      <c r="J313" s="30"/>
      <c r="K313" s="30"/>
    </row>
    <row r="314" ht="26" spans="1:11">
      <c r="A314" s="34">
        <v>44522</v>
      </c>
      <c r="B314" s="30"/>
      <c r="C314" s="30"/>
      <c r="D314" s="30"/>
      <c r="E314" s="30"/>
      <c r="F314" s="30"/>
      <c r="G314" s="30"/>
      <c r="H314" s="30"/>
      <c r="I314" s="30"/>
      <c r="J314" s="30"/>
      <c r="K314" s="30"/>
    </row>
    <row r="315" ht="26" spans="1:11">
      <c r="A315" s="34">
        <v>44523</v>
      </c>
      <c r="B315" s="30"/>
      <c r="C315" s="30"/>
      <c r="D315" s="30"/>
      <c r="E315" s="30"/>
      <c r="F315" s="30"/>
      <c r="G315" s="30"/>
      <c r="H315" s="30"/>
      <c r="I315" s="30"/>
      <c r="J315" s="30"/>
      <c r="K315" s="30"/>
    </row>
    <row r="316" ht="26" spans="1:11">
      <c r="A316" s="34">
        <v>44524</v>
      </c>
      <c r="B316" s="30"/>
      <c r="C316" s="30"/>
      <c r="D316" s="30"/>
      <c r="E316" s="30"/>
      <c r="F316" s="30">
        <v>-150</v>
      </c>
      <c r="G316" s="30">
        <v>-100</v>
      </c>
      <c r="H316" s="30"/>
      <c r="I316" s="30"/>
      <c r="J316" s="30"/>
      <c r="K316" s="30"/>
    </row>
    <row r="317" ht="26" spans="1:11">
      <c r="A317" s="34">
        <v>44525</v>
      </c>
      <c r="B317" s="30"/>
      <c r="C317" s="30">
        <v>-120</v>
      </c>
      <c r="D317" s="30"/>
      <c r="E317" s="30">
        <v>-100</v>
      </c>
      <c r="F317" s="30"/>
      <c r="G317" s="30"/>
      <c r="H317" s="30"/>
      <c r="I317" s="30"/>
      <c r="J317" s="30">
        <v>-100</v>
      </c>
      <c r="K317" s="30"/>
    </row>
    <row r="318" ht="26" spans="1:11">
      <c r="A318" s="34">
        <v>44526</v>
      </c>
      <c r="B318" s="30"/>
      <c r="C318" s="30"/>
      <c r="D318" s="30"/>
      <c r="E318" s="30"/>
      <c r="F318" s="30">
        <v>-150</v>
      </c>
      <c r="G318" s="30"/>
      <c r="H318" s="30"/>
      <c r="I318" s="30"/>
      <c r="J318" s="30"/>
      <c r="K318" s="30"/>
    </row>
    <row r="319" ht="26" spans="1:11">
      <c r="A319" s="34">
        <v>44529</v>
      </c>
      <c r="B319" s="30"/>
      <c r="C319" s="30"/>
      <c r="D319" s="30"/>
      <c r="E319" s="30"/>
      <c r="F319" s="30"/>
      <c r="G319" s="30"/>
      <c r="H319" s="30"/>
      <c r="I319" s="30"/>
      <c r="J319" s="30"/>
      <c r="K319" s="30"/>
    </row>
    <row r="320" ht="26" spans="1:11">
      <c r="A320" s="34">
        <v>44530</v>
      </c>
      <c r="B320" s="30"/>
      <c r="C320" s="30"/>
      <c r="D320" s="30"/>
      <c r="E320" s="30"/>
      <c r="F320" s="30"/>
      <c r="G320" s="30"/>
      <c r="H320" s="30"/>
      <c r="I320" s="30"/>
      <c r="J320" s="30"/>
      <c r="K320" s="30"/>
    </row>
    <row r="321" ht="26" spans="1:11">
      <c r="A321" s="34">
        <v>44531</v>
      </c>
      <c r="B321" s="30"/>
      <c r="C321" s="30"/>
      <c r="D321" s="30"/>
      <c r="E321" s="30"/>
      <c r="F321" s="30">
        <v>-150</v>
      </c>
      <c r="G321" s="30">
        <v>-100</v>
      </c>
      <c r="H321" s="30">
        <v>4290.21</v>
      </c>
      <c r="I321" s="30"/>
      <c r="J321" s="30"/>
      <c r="K321" s="30"/>
    </row>
    <row r="322" ht="26" spans="1:11">
      <c r="A322" s="34">
        <v>44532</v>
      </c>
      <c r="B322" s="30"/>
      <c r="C322" s="30">
        <v>-120</v>
      </c>
      <c r="D322" s="30"/>
      <c r="E322" s="30">
        <v>-100</v>
      </c>
      <c r="F322" s="30"/>
      <c r="G322" s="30"/>
      <c r="H322" s="30"/>
      <c r="I322" s="30"/>
      <c r="J322" s="30">
        <v>-100</v>
      </c>
      <c r="K322" s="30"/>
    </row>
    <row r="323" ht="26" spans="1:11">
      <c r="A323" s="34">
        <v>44533</v>
      </c>
      <c r="B323" s="30"/>
      <c r="C323" s="30"/>
      <c r="D323" s="30"/>
      <c r="E323" s="30"/>
      <c r="F323" s="30">
        <v>-150</v>
      </c>
      <c r="G323" s="30"/>
      <c r="H323" s="30"/>
      <c r="I323" s="30"/>
      <c r="J323" s="30"/>
      <c r="K323" s="30"/>
    </row>
    <row r="324" ht="26" spans="1:11">
      <c r="A324" s="34">
        <v>44536</v>
      </c>
      <c r="B324" s="30"/>
      <c r="C324" s="30"/>
      <c r="D324" s="30"/>
      <c r="E324" s="30"/>
      <c r="F324" s="30"/>
      <c r="G324" s="30"/>
      <c r="H324" s="30"/>
      <c r="I324" s="30"/>
      <c r="J324" s="30"/>
      <c r="K324" s="30"/>
    </row>
    <row r="325" ht="26" spans="1:11">
      <c r="A325" s="34">
        <v>44537</v>
      </c>
      <c r="B325" s="30"/>
      <c r="C325" s="30"/>
      <c r="D325" s="30"/>
      <c r="E325" s="30"/>
      <c r="F325" s="30">
        <v>-300</v>
      </c>
      <c r="G325" s="30"/>
      <c r="H325" s="30"/>
      <c r="I325" s="30"/>
      <c r="J325" s="30"/>
      <c r="K325" s="30"/>
    </row>
    <row r="326" ht="26" spans="1:11">
      <c r="A326" s="34">
        <v>44538</v>
      </c>
      <c r="B326" s="30"/>
      <c r="C326" s="30"/>
      <c r="D326" s="30"/>
      <c r="E326" s="30"/>
      <c r="F326" s="30">
        <v>-150</v>
      </c>
      <c r="G326" s="30">
        <v>-100</v>
      </c>
      <c r="H326" s="30"/>
      <c r="I326" s="30"/>
      <c r="J326" s="30"/>
      <c r="K326" s="30"/>
    </row>
    <row r="327" ht="26" spans="7:7">
      <c r="G327" s="32"/>
    </row>
    <row r="328" ht="26" spans="7:7">
      <c r="G328" s="32"/>
    </row>
    <row r="329" ht="26" spans="7:7">
      <c r="G329" s="32"/>
    </row>
    <row r="330" ht="26" spans="7:7">
      <c r="G330" s="32"/>
    </row>
    <row r="331" ht="26" spans="7:7">
      <c r="G331" s="32"/>
    </row>
    <row r="332" ht="26" spans="7:7">
      <c r="G332" s="32"/>
    </row>
    <row r="333" ht="26" spans="7:7">
      <c r="G333" s="32"/>
    </row>
    <row r="334" ht="26" spans="7:7">
      <c r="G334" s="32"/>
    </row>
    <row r="335" ht="26" spans="7:7">
      <c r="G335" s="32"/>
    </row>
    <row r="336" ht="26" spans="7:7">
      <c r="G336" s="32"/>
    </row>
    <row r="337" ht="26" spans="7:7">
      <c r="G337" s="32"/>
    </row>
    <row r="338" ht="26" spans="7:7">
      <c r="G338" s="32"/>
    </row>
    <row r="339" ht="26" spans="7:7">
      <c r="G339" s="32"/>
    </row>
    <row r="340" ht="26" spans="7:7">
      <c r="G340" s="32"/>
    </row>
    <row r="341" ht="26" spans="7:7">
      <c r="G341" s="32"/>
    </row>
    <row r="342" ht="26" spans="7:7">
      <c r="G342" s="32"/>
    </row>
    <row r="343" ht="26" spans="7:7">
      <c r="G343" s="32"/>
    </row>
    <row r="344" ht="26" spans="7:7">
      <c r="G344" s="32"/>
    </row>
    <row r="345" ht="26" spans="7:7">
      <c r="G345" s="32"/>
    </row>
    <row r="346" ht="26" spans="7:7">
      <c r="G346" s="32"/>
    </row>
    <row r="347" ht="26" spans="7:7">
      <c r="G347" s="32"/>
    </row>
    <row r="348" ht="26" spans="7:7">
      <c r="G348" s="32"/>
    </row>
    <row r="349" ht="26" spans="7:7">
      <c r="G349" s="32"/>
    </row>
    <row r="350" ht="26" spans="7:7">
      <c r="G350" s="32"/>
    </row>
    <row r="351" ht="26" spans="7:7">
      <c r="G351" s="32"/>
    </row>
    <row r="352" ht="26" spans="7:7">
      <c r="G352" s="32"/>
    </row>
    <row r="353" ht="26" spans="7:7">
      <c r="G353" s="32"/>
    </row>
    <row r="354" ht="26" spans="7:7">
      <c r="G354" s="32"/>
    </row>
    <row r="355" ht="26" spans="7:7">
      <c r="G355" s="32"/>
    </row>
    <row r="356" ht="26" spans="7:7">
      <c r="G356" s="32"/>
    </row>
    <row r="357" ht="26" spans="7:7">
      <c r="G357" s="32"/>
    </row>
    <row r="358" ht="26" spans="7:7">
      <c r="G358" s="32"/>
    </row>
    <row r="359" ht="26" spans="7:7">
      <c r="G359" s="32"/>
    </row>
    <row r="360" ht="26" spans="7:7">
      <c r="G360" s="32"/>
    </row>
    <row r="361" ht="26" spans="7:7">
      <c r="G361" s="32"/>
    </row>
    <row r="362" ht="26" spans="7:7">
      <c r="G362" s="32"/>
    </row>
    <row r="363" ht="26" spans="7:7">
      <c r="G363" s="32"/>
    </row>
    <row r="364" ht="26" spans="7:7">
      <c r="G364" s="32"/>
    </row>
    <row r="365" ht="26" spans="7:7">
      <c r="G365" s="32"/>
    </row>
    <row r="366" ht="26" spans="7:7">
      <c r="G366" s="32"/>
    </row>
    <row r="367" ht="26" spans="7:7">
      <c r="G367" s="32"/>
    </row>
    <row r="368" ht="26" spans="7:7">
      <c r="G368" s="32"/>
    </row>
    <row r="369" ht="26" spans="7:7">
      <c r="G369" s="32"/>
    </row>
    <row r="370" ht="26" spans="7:7">
      <c r="G370" s="32"/>
    </row>
    <row r="371" ht="26" spans="7:7">
      <c r="G371" s="32"/>
    </row>
    <row r="372" ht="26" spans="7:7">
      <c r="G372" s="32"/>
    </row>
    <row r="373" ht="26" spans="7:7">
      <c r="G373" s="32"/>
    </row>
    <row r="374" ht="26" spans="7:7">
      <c r="G374" s="32"/>
    </row>
    <row r="375" ht="26" spans="7:7">
      <c r="G375" s="32"/>
    </row>
    <row r="376" ht="26" spans="7:7">
      <c r="G376" s="32"/>
    </row>
    <row r="377" ht="26" spans="7:7">
      <c r="G377" s="32"/>
    </row>
    <row r="378" ht="26" spans="7:7">
      <c r="G378" s="32"/>
    </row>
    <row r="379" ht="26" spans="7:7">
      <c r="G379" s="3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M178"/>
  <sheetViews>
    <sheetView zoomScale="85" zoomScaleNormal="85" workbookViewId="0">
      <pane ySplit="1" topLeftCell="A104" activePane="bottomLeft" state="frozen"/>
      <selection/>
      <selection pane="bottomLeft" activeCell="O107" sqref="O107"/>
    </sheetView>
  </sheetViews>
  <sheetFormatPr defaultColWidth="9.14285714285714" defaultRowHeight="12.4"/>
  <cols>
    <col min="2" max="2" width="26.0803571428571" customWidth="1"/>
    <col min="3" max="3" width="14.5267857142857" customWidth="1"/>
    <col min="4" max="4" width="18.2053571428571" style="21" customWidth="1"/>
    <col min="5" max="5" width="14.625" style="22" customWidth="1"/>
    <col min="6" max="6" width="15.625" customWidth="1"/>
    <col min="7" max="7" width="14.625" customWidth="1"/>
    <col min="8" max="8" width="15.625" customWidth="1"/>
    <col min="9" max="11" width="14.625" customWidth="1"/>
    <col min="12" max="13" width="15.625" customWidth="1"/>
  </cols>
  <sheetData>
    <row r="1" s="20" customFormat="1" ht="42" customHeight="1" spans="2:13">
      <c r="B1" s="23" t="s">
        <v>6</v>
      </c>
      <c r="C1" s="24"/>
      <c r="D1" s="19" t="s">
        <v>17</v>
      </c>
      <c r="E1" s="25" t="s">
        <v>12</v>
      </c>
      <c r="F1" s="25" t="s">
        <v>18</v>
      </c>
      <c r="G1" s="25" t="s">
        <v>10</v>
      </c>
      <c r="H1" s="25" t="s">
        <v>9</v>
      </c>
      <c r="I1" s="25" t="s">
        <v>19</v>
      </c>
      <c r="J1" s="25" t="s">
        <v>8</v>
      </c>
      <c r="K1" s="25" t="s">
        <v>20</v>
      </c>
      <c r="L1" s="25" t="s">
        <v>13</v>
      </c>
      <c r="M1" s="25" t="s">
        <v>21</v>
      </c>
    </row>
    <row r="2" ht="26" spans="2:13">
      <c r="B2" s="5">
        <v>44277</v>
      </c>
      <c r="C2" s="5"/>
      <c r="D2" s="10">
        <f t="shared" ref="D2:D49" si="0">SUM(E2:L2)</f>
        <v>-600</v>
      </c>
      <c r="E2" s="10">
        <v>0</v>
      </c>
      <c r="F2" s="10">
        <v>0</v>
      </c>
      <c r="G2" s="10">
        <v>-200</v>
      </c>
      <c r="H2" s="10">
        <v>-200</v>
      </c>
      <c r="I2" s="10">
        <v>0</v>
      </c>
      <c r="J2" s="10">
        <v>-200</v>
      </c>
      <c r="K2" s="10">
        <v>0</v>
      </c>
      <c r="L2" s="10">
        <v>0</v>
      </c>
      <c r="M2" s="10">
        <v>0</v>
      </c>
    </row>
    <row r="3" ht="26" spans="2:13">
      <c r="B3" s="5">
        <v>44278</v>
      </c>
      <c r="C3" s="5"/>
      <c r="D3" s="10">
        <f t="shared" si="0"/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</row>
    <row r="4" ht="26" spans="2:13">
      <c r="B4" s="5">
        <v>44279</v>
      </c>
      <c r="C4" s="5"/>
      <c r="D4" s="10">
        <f t="shared" si="0"/>
        <v>-400</v>
      </c>
      <c r="E4" s="10">
        <v>0</v>
      </c>
      <c r="F4" s="10">
        <v>0</v>
      </c>
      <c r="G4" s="10">
        <v>0</v>
      </c>
      <c r="H4" s="10">
        <v>-200</v>
      </c>
      <c r="I4" s="10">
        <v>0</v>
      </c>
      <c r="J4" s="10">
        <v>-200</v>
      </c>
      <c r="K4" s="10">
        <v>0</v>
      </c>
      <c r="L4" s="10">
        <v>0</v>
      </c>
      <c r="M4" s="10">
        <v>0</v>
      </c>
    </row>
    <row r="5" ht="26" spans="2:13">
      <c r="B5" s="5">
        <v>44280</v>
      </c>
      <c r="C5" s="5"/>
      <c r="D5" s="10">
        <f t="shared" si="0"/>
        <v>-200</v>
      </c>
      <c r="E5" s="10">
        <v>0</v>
      </c>
      <c r="F5" s="10">
        <v>0</v>
      </c>
      <c r="G5" s="10">
        <v>-200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ht="26" spans="2:13">
      <c r="B6" s="5">
        <v>44281</v>
      </c>
      <c r="C6" s="5"/>
      <c r="D6" s="10">
        <f t="shared" si="0"/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ht="26" spans="2:13">
      <c r="B7" s="5">
        <v>44284</v>
      </c>
      <c r="C7" s="5"/>
      <c r="D7" s="10">
        <f t="shared" si="0"/>
        <v>-480</v>
      </c>
      <c r="E7" s="10">
        <v>0</v>
      </c>
      <c r="F7" s="10">
        <v>0</v>
      </c>
      <c r="G7" s="10">
        <v>0</v>
      </c>
      <c r="H7" s="10">
        <v>-200</v>
      </c>
      <c r="I7" s="10">
        <v>0</v>
      </c>
      <c r="J7" s="10">
        <f>-200</f>
        <v>-200</v>
      </c>
      <c r="K7" s="10">
        <v>-80</v>
      </c>
      <c r="L7" s="10">
        <v>0</v>
      </c>
      <c r="M7" s="10">
        <v>0</v>
      </c>
    </row>
    <row r="8" ht="26" spans="2:13">
      <c r="B8" s="5">
        <v>44285</v>
      </c>
      <c r="C8" s="5"/>
      <c r="D8" s="10">
        <f t="shared" si="0"/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</row>
    <row r="9" ht="26" spans="2:13">
      <c r="B9" s="5">
        <v>44286</v>
      </c>
      <c r="C9" s="5"/>
      <c r="D9" s="10">
        <f t="shared" si="0"/>
        <v>-490</v>
      </c>
      <c r="E9" s="10">
        <v>0</v>
      </c>
      <c r="F9" s="10">
        <v>0</v>
      </c>
      <c r="G9" s="10">
        <v>0</v>
      </c>
      <c r="H9" s="10">
        <v>-200</v>
      </c>
      <c r="I9" s="10">
        <v>0</v>
      </c>
      <c r="J9" s="10">
        <v>-200</v>
      </c>
      <c r="K9" s="10">
        <v>-90</v>
      </c>
      <c r="L9" s="10">
        <v>0</v>
      </c>
      <c r="M9" s="10">
        <v>0</v>
      </c>
    </row>
    <row r="10" ht="26" spans="2:13">
      <c r="B10" s="5">
        <v>44287</v>
      </c>
      <c r="C10" s="5"/>
      <c r="D10" s="10">
        <f t="shared" si="0"/>
        <v>-200</v>
      </c>
      <c r="E10" s="10">
        <v>0</v>
      </c>
      <c r="F10" s="10">
        <v>0</v>
      </c>
      <c r="G10" s="10">
        <v>-200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ht="26" spans="2:13">
      <c r="B11" s="5">
        <v>44288</v>
      </c>
      <c r="C11" s="5"/>
      <c r="D11" s="10">
        <f t="shared" si="0"/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</row>
    <row r="12" ht="26" spans="2:13">
      <c r="B12" s="5">
        <v>44291</v>
      </c>
      <c r="C12" s="5"/>
      <c r="D12" s="10">
        <f t="shared" si="0"/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ht="26" spans="2:13">
      <c r="B13" s="5">
        <v>44292</v>
      </c>
      <c r="C13" s="5"/>
      <c r="D13" s="10">
        <f t="shared" si="0"/>
        <v>-480</v>
      </c>
      <c r="E13" s="10">
        <v>0</v>
      </c>
      <c r="F13" s="10">
        <v>0</v>
      </c>
      <c r="G13" s="10">
        <v>0</v>
      </c>
      <c r="H13" s="10">
        <v>-200</v>
      </c>
      <c r="I13" s="10">
        <v>0</v>
      </c>
      <c r="J13" s="10">
        <v>-200</v>
      </c>
      <c r="K13" s="10">
        <v>-80</v>
      </c>
      <c r="L13" s="10">
        <v>0</v>
      </c>
      <c r="M13" s="10">
        <v>0</v>
      </c>
    </row>
    <row r="14" ht="26" spans="2:13">
      <c r="B14" s="5">
        <v>44293</v>
      </c>
      <c r="C14" s="5"/>
      <c r="D14" s="10">
        <f t="shared" si="0"/>
        <v>-490</v>
      </c>
      <c r="E14" s="10">
        <v>0</v>
      </c>
      <c r="F14" s="10">
        <v>0</v>
      </c>
      <c r="G14" s="10">
        <v>0</v>
      </c>
      <c r="H14" s="10">
        <v>-200</v>
      </c>
      <c r="I14" s="10">
        <v>0</v>
      </c>
      <c r="J14" s="10">
        <v>-200</v>
      </c>
      <c r="K14" s="10">
        <v>-90</v>
      </c>
      <c r="L14" s="10">
        <v>0</v>
      </c>
      <c r="M14" s="10">
        <v>0</v>
      </c>
    </row>
    <row r="15" ht="26" spans="2:13">
      <c r="B15" s="5">
        <v>44294</v>
      </c>
      <c r="C15" s="5"/>
      <c r="D15" s="10">
        <f t="shared" si="0"/>
        <v>-200</v>
      </c>
      <c r="E15" s="10">
        <v>0</v>
      </c>
      <c r="F15" s="10">
        <v>0</v>
      </c>
      <c r="G15" s="10">
        <v>-200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ht="26" spans="2:13">
      <c r="B16" s="5">
        <v>44295</v>
      </c>
      <c r="C16" s="5"/>
      <c r="D16" s="10">
        <f t="shared" si="0"/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ht="26" spans="2:13">
      <c r="B17" s="5">
        <v>44298</v>
      </c>
      <c r="C17" s="5"/>
      <c r="D17" s="10">
        <f t="shared" si="0"/>
        <v>-480</v>
      </c>
      <c r="E17" s="10">
        <v>0</v>
      </c>
      <c r="F17" s="10">
        <v>0</v>
      </c>
      <c r="G17" s="10">
        <v>0</v>
      </c>
      <c r="H17" s="10">
        <v>-200</v>
      </c>
      <c r="I17" s="10">
        <v>0</v>
      </c>
      <c r="J17" s="10">
        <v>-200</v>
      </c>
      <c r="K17" s="10">
        <v>-80</v>
      </c>
      <c r="L17" s="10">
        <v>0</v>
      </c>
      <c r="M17" s="10">
        <v>0</v>
      </c>
    </row>
    <row r="18" ht="26" spans="2:13">
      <c r="B18" s="5">
        <v>44299</v>
      </c>
      <c r="C18" s="5"/>
      <c r="D18" s="10">
        <f t="shared" si="0"/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ht="26" spans="2:13">
      <c r="B19" s="5">
        <v>44300</v>
      </c>
      <c r="C19" s="5"/>
      <c r="D19" s="10">
        <f t="shared" si="0"/>
        <v>-290</v>
      </c>
      <c r="E19" s="10">
        <v>0</v>
      </c>
      <c r="F19" s="10">
        <v>0</v>
      </c>
      <c r="G19" s="10">
        <v>0</v>
      </c>
      <c r="H19" s="10">
        <v>-100</v>
      </c>
      <c r="I19" s="10">
        <v>0</v>
      </c>
      <c r="J19" s="10">
        <v>-100</v>
      </c>
      <c r="K19" s="10">
        <v>-90</v>
      </c>
      <c r="L19" s="10">
        <v>0</v>
      </c>
      <c r="M19" s="10">
        <v>0</v>
      </c>
    </row>
    <row r="20" ht="26" spans="2:13">
      <c r="B20" s="5">
        <v>44301</v>
      </c>
      <c r="C20" s="5"/>
      <c r="D20" s="10">
        <f t="shared" si="0"/>
        <v>-100</v>
      </c>
      <c r="E20" s="10">
        <v>0</v>
      </c>
      <c r="F20" s="10">
        <v>0</v>
      </c>
      <c r="G20" s="10">
        <v>-100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ht="26" spans="2:13">
      <c r="B21" s="5">
        <v>44302</v>
      </c>
      <c r="C21" s="5"/>
      <c r="D21" s="10">
        <f t="shared" si="0"/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ht="26" spans="2:13">
      <c r="B22" s="5">
        <v>44305</v>
      </c>
      <c r="C22" s="5"/>
      <c r="D22" s="10">
        <f t="shared" si="0"/>
        <v>-280</v>
      </c>
      <c r="E22" s="10">
        <v>0</v>
      </c>
      <c r="F22" s="10">
        <v>0</v>
      </c>
      <c r="G22" s="10">
        <v>0</v>
      </c>
      <c r="H22" s="10">
        <v>-100</v>
      </c>
      <c r="I22" s="10">
        <v>0</v>
      </c>
      <c r="J22" s="10">
        <v>-100</v>
      </c>
      <c r="K22" s="10">
        <v>-80</v>
      </c>
      <c r="L22" s="10">
        <v>0</v>
      </c>
      <c r="M22" s="10">
        <v>0</v>
      </c>
    </row>
    <row r="23" ht="26" spans="2:13">
      <c r="B23" s="5">
        <v>44306</v>
      </c>
      <c r="C23" s="5"/>
      <c r="D23" s="10">
        <f t="shared" si="0"/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ht="26" spans="2:13">
      <c r="B24" s="5">
        <v>44307</v>
      </c>
      <c r="C24" s="5"/>
      <c r="D24" s="10">
        <f t="shared" si="0"/>
        <v>-290</v>
      </c>
      <c r="E24" s="10">
        <v>0</v>
      </c>
      <c r="F24" s="10">
        <v>0</v>
      </c>
      <c r="G24" s="10">
        <v>0</v>
      </c>
      <c r="H24" s="10">
        <v>-100</v>
      </c>
      <c r="I24" s="10">
        <v>0</v>
      </c>
      <c r="J24" s="10">
        <v>-100</v>
      </c>
      <c r="K24" s="10">
        <v>-90</v>
      </c>
      <c r="L24" s="10">
        <v>0</v>
      </c>
      <c r="M24" s="10">
        <v>0</v>
      </c>
    </row>
    <row r="25" ht="26" spans="2:13">
      <c r="B25" s="5">
        <v>44308</v>
      </c>
      <c r="C25" s="5"/>
      <c r="D25" s="10">
        <f t="shared" si="0"/>
        <v>-100</v>
      </c>
      <c r="E25" s="10">
        <v>0</v>
      </c>
      <c r="F25" s="10">
        <v>0</v>
      </c>
      <c r="G25" s="10">
        <v>-100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</row>
    <row r="26" ht="26" spans="2:13">
      <c r="B26" s="5">
        <v>44309</v>
      </c>
      <c r="C26" s="5"/>
      <c r="D26" s="10">
        <f t="shared" si="0"/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</row>
    <row r="27" ht="26" spans="2:13">
      <c r="B27" s="5">
        <v>44312</v>
      </c>
      <c r="C27" s="5"/>
      <c r="D27" s="10">
        <f t="shared" si="0"/>
        <v>-280</v>
      </c>
      <c r="E27" s="10">
        <v>0</v>
      </c>
      <c r="F27" s="10">
        <v>0</v>
      </c>
      <c r="G27" s="10">
        <v>0</v>
      </c>
      <c r="H27" s="10">
        <v>-100</v>
      </c>
      <c r="I27" s="10">
        <v>0</v>
      </c>
      <c r="J27" s="10">
        <v>-100</v>
      </c>
      <c r="K27" s="10">
        <v>-80</v>
      </c>
      <c r="L27" s="10">
        <v>0</v>
      </c>
      <c r="M27" s="10">
        <v>0</v>
      </c>
    </row>
    <row r="28" ht="26" spans="2:13">
      <c r="B28" s="5">
        <v>44313</v>
      </c>
      <c r="C28" s="5"/>
      <c r="D28" s="10">
        <f t="shared" si="0"/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ht="26" spans="2:13">
      <c r="B29" s="5">
        <v>44314</v>
      </c>
      <c r="C29" s="5"/>
      <c r="D29" s="10">
        <f t="shared" si="0"/>
        <v>-290</v>
      </c>
      <c r="E29" s="10">
        <v>0</v>
      </c>
      <c r="F29" s="10">
        <v>0</v>
      </c>
      <c r="G29" s="10">
        <v>0</v>
      </c>
      <c r="H29" s="10">
        <v>-100</v>
      </c>
      <c r="I29" s="10">
        <v>0</v>
      </c>
      <c r="J29" s="10">
        <v>-100</v>
      </c>
      <c r="K29" s="10">
        <v>-90</v>
      </c>
      <c r="L29" s="10">
        <v>0</v>
      </c>
      <c r="M29" s="10">
        <v>0</v>
      </c>
    </row>
    <row r="30" ht="26" spans="2:13">
      <c r="B30" s="5">
        <v>44315</v>
      </c>
      <c r="C30" s="5"/>
      <c r="D30" s="10">
        <f t="shared" si="0"/>
        <v>-100</v>
      </c>
      <c r="E30" s="10">
        <v>0</v>
      </c>
      <c r="F30" s="10">
        <v>0</v>
      </c>
      <c r="G30" s="10">
        <v>-100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</row>
    <row r="31" ht="26" spans="2:13">
      <c r="B31" s="5">
        <v>44316</v>
      </c>
      <c r="C31" s="5"/>
      <c r="D31" s="10">
        <f t="shared" si="0"/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ht="26" spans="2:13">
      <c r="B32" s="5">
        <v>44319</v>
      </c>
      <c r="C32" s="5"/>
      <c r="D32" s="10">
        <f t="shared" si="0"/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</row>
    <row r="33" ht="26" spans="2:13">
      <c r="B33" s="5">
        <v>44320</v>
      </c>
      <c r="C33" s="5"/>
      <c r="D33" s="10">
        <f t="shared" si="0"/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ht="26" spans="2:13">
      <c r="B34" s="5">
        <v>44321</v>
      </c>
      <c r="C34" s="5"/>
      <c r="D34" s="10">
        <f t="shared" si="0"/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</row>
    <row r="35" ht="26" spans="2:13">
      <c r="B35" s="5">
        <v>44322</v>
      </c>
      <c r="C35" s="5"/>
      <c r="D35" s="10">
        <f t="shared" si="0"/>
        <v>-280</v>
      </c>
      <c r="E35" s="10">
        <v>0</v>
      </c>
      <c r="F35" s="10">
        <v>0</v>
      </c>
      <c r="G35" s="10">
        <v>0</v>
      </c>
      <c r="H35" s="10">
        <v>-100</v>
      </c>
      <c r="I35" s="10">
        <v>0</v>
      </c>
      <c r="J35" s="10">
        <v>-100</v>
      </c>
      <c r="K35" s="10">
        <v>-80</v>
      </c>
      <c r="L35" s="10">
        <v>0</v>
      </c>
      <c r="M35" s="10">
        <v>0</v>
      </c>
    </row>
    <row r="36" ht="26" spans="2:13">
      <c r="B36" s="5">
        <v>44323</v>
      </c>
      <c r="C36" s="5"/>
      <c r="D36" s="10">
        <f t="shared" si="0"/>
        <v>-390</v>
      </c>
      <c r="E36" s="10">
        <v>0</v>
      </c>
      <c r="F36" s="10">
        <v>0</v>
      </c>
      <c r="G36" s="10">
        <v>-100</v>
      </c>
      <c r="H36" s="10">
        <v>-100</v>
      </c>
      <c r="I36" s="10">
        <v>0</v>
      </c>
      <c r="J36" s="10">
        <v>-100</v>
      </c>
      <c r="K36" s="10">
        <v>-90</v>
      </c>
      <c r="L36" s="10">
        <v>0</v>
      </c>
      <c r="M36" s="10">
        <v>0</v>
      </c>
    </row>
    <row r="37" ht="26" spans="2:13">
      <c r="B37" s="5">
        <v>44326</v>
      </c>
      <c r="C37" s="5"/>
      <c r="D37" s="10">
        <f t="shared" si="0"/>
        <v>-280</v>
      </c>
      <c r="E37" s="10">
        <v>0</v>
      </c>
      <c r="F37" s="10">
        <v>0</v>
      </c>
      <c r="G37" s="10">
        <v>0</v>
      </c>
      <c r="H37" s="10">
        <v>-100</v>
      </c>
      <c r="I37" s="10">
        <v>0</v>
      </c>
      <c r="J37" s="10">
        <v>-100</v>
      </c>
      <c r="K37" s="10">
        <v>-80</v>
      </c>
      <c r="L37" s="10">
        <v>0</v>
      </c>
      <c r="M37" s="10">
        <v>0</v>
      </c>
    </row>
    <row r="38" ht="26" spans="2:13">
      <c r="B38" s="5">
        <v>44327</v>
      </c>
      <c r="C38" s="5"/>
      <c r="D38" s="10">
        <f t="shared" si="0"/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</row>
    <row r="39" ht="26" spans="2:13">
      <c r="B39" s="5">
        <v>44328</v>
      </c>
      <c r="C39" s="5"/>
      <c r="D39" s="10">
        <f t="shared" si="0"/>
        <v>-290</v>
      </c>
      <c r="E39" s="10">
        <v>0</v>
      </c>
      <c r="F39" s="10">
        <v>0</v>
      </c>
      <c r="G39" s="10">
        <v>0</v>
      </c>
      <c r="H39" s="10">
        <v>-100</v>
      </c>
      <c r="I39" s="10">
        <v>0</v>
      </c>
      <c r="J39" s="10">
        <v>-100</v>
      </c>
      <c r="K39" s="10">
        <v>-90</v>
      </c>
      <c r="L39" s="10">
        <v>0</v>
      </c>
      <c r="M39" s="10">
        <v>0</v>
      </c>
    </row>
    <row r="40" ht="26" spans="2:13">
      <c r="B40" s="5">
        <v>44329</v>
      </c>
      <c r="C40" s="5"/>
      <c r="D40" s="10">
        <f t="shared" si="0"/>
        <v>-100</v>
      </c>
      <c r="E40" s="10">
        <v>0</v>
      </c>
      <c r="F40" s="10">
        <v>0</v>
      </c>
      <c r="G40" s="10">
        <v>-100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</row>
    <row r="41" ht="26" spans="2:13">
      <c r="B41" s="5">
        <v>44330</v>
      </c>
      <c r="C41" s="5"/>
      <c r="D41" s="10">
        <f t="shared" si="0"/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</row>
    <row r="42" ht="26" spans="2:13">
      <c r="B42" s="5">
        <v>44333</v>
      </c>
      <c r="C42" s="5"/>
      <c r="D42" s="10">
        <f t="shared" si="0"/>
        <v>-200</v>
      </c>
      <c r="E42" s="10">
        <v>0</v>
      </c>
      <c r="F42" s="10">
        <v>0</v>
      </c>
      <c r="G42" s="10">
        <v>0</v>
      </c>
      <c r="H42" s="10">
        <v>-100</v>
      </c>
      <c r="I42" s="10">
        <v>0</v>
      </c>
      <c r="J42" s="10">
        <v>-100</v>
      </c>
      <c r="K42" s="10">
        <v>0</v>
      </c>
      <c r="L42" s="10">
        <v>0</v>
      </c>
      <c r="M42" s="10">
        <v>0</v>
      </c>
    </row>
    <row r="43" ht="26" spans="2:13">
      <c r="B43" s="5">
        <v>44334</v>
      </c>
      <c r="C43" s="5"/>
      <c r="D43" s="10">
        <f t="shared" si="0"/>
        <v>-80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-80</v>
      </c>
      <c r="L43" s="10">
        <v>0</v>
      </c>
      <c r="M43" s="10">
        <v>0</v>
      </c>
    </row>
    <row r="44" ht="26" spans="2:13">
      <c r="B44" s="5">
        <v>44335</v>
      </c>
      <c r="C44" s="5"/>
      <c r="D44" s="10">
        <f t="shared" si="0"/>
        <v>-200</v>
      </c>
      <c r="E44" s="10">
        <v>0</v>
      </c>
      <c r="F44" s="10">
        <v>0</v>
      </c>
      <c r="G44" s="10">
        <v>0</v>
      </c>
      <c r="H44" s="10">
        <v>-100</v>
      </c>
      <c r="I44" s="10">
        <v>0</v>
      </c>
      <c r="J44" s="10">
        <v>-100</v>
      </c>
      <c r="K44" s="10">
        <v>0</v>
      </c>
      <c r="L44" s="10">
        <v>0</v>
      </c>
      <c r="M44" s="10">
        <v>0</v>
      </c>
    </row>
    <row r="45" ht="26" spans="2:13">
      <c r="B45" s="5">
        <v>44336</v>
      </c>
      <c r="C45" s="5"/>
      <c r="D45" s="10">
        <f t="shared" si="0"/>
        <v>-180</v>
      </c>
      <c r="E45" s="10">
        <v>0</v>
      </c>
      <c r="F45" s="10">
        <v>0</v>
      </c>
      <c r="G45" s="10">
        <v>-100</v>
      </c>
      <c r="H45" s="10">
        <v>0</v>
      </c>
      <c r="I45" s="10">
        <v>0</v>
      </c>
      <c r="J45" s="10">
        <v>0</v>
      </c>
      <c r="K45" s="10">
        <v>-80</v>
      </c>
      <c r="L45" s="10">
        <v>0</v>
      </c>
      <c r="M45" s="10">
        <v>0</v>
      </c>
    </row>
    <row r="46" ht="26" spans="2:13">
      <c r="B46" s="5">
        <v>44337</v>
      </c>
      <c r="C46" s="5"/>
      <c r="D46" s="10">
        <f t="shared" si="0"/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</row>
    <row r="47" ht="26" spans="2:13">
      <c r="B47" s="5">
        <v>44340</v>
      </c>
      <c r="C47" s="5"/>
      <c r="D47" s="10">
        <f t="shared" si="0"/>
        <v>-220</v>
      </c>
      <c r="E47" s="10">
        <v>0</v>
      </c>
      <c r="F47" s="10">
        <v>0</v>
      </c>
      <c r="G47" s="10">
        <v>0</v>
      </c>
      <c r="H47" s="10">
        <v>-100</v>
      </c>
      <c r="I47" s="10">
        <v>0</v>
      </c>
      <c r="J47" s="10">
        <v>-120</v>
      </c>
      <c r="K47" s="10">
        <v>0</v>
      </c>
      <c r="L47" s="10">
        <v>0</v>
      </c>
      <c r="M47" s="10">
        <v>0</v>
      </c>
    </row>
    <row r="48" ht="26" spans="2:13">
      <c r="B48" s="5">
        <v>44341</v>
      </c>
      <c r="C48" s="5"/>
      <c r="D48" s="10">
        <f t="shared" si="0"/>
        <v>-80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-80</v>
      </c>
      <c r="L48" s="10">
        <v>0</v>
      </c>
      <c r="M48" s="10">
        <v>0</v>
      </c>
    </row>
    <row r="49" ht="26" spans="2:13">
      <c r="B49" s="5">
        <v>44342</v>
      </c>
      <c r="C49" s="5"/>
      <c r="D49" s="10">
        <f t="shared" si="0"/>
        <v>-220</v>
      </c>
      <c r="E49" s="10">
        <v>0</v>
      </c>
      <c r="F49" s="10">
        <v>0</v>
      </c>
      <c r="G49" s="10">
        <v>0</v>
      </c>
      <c r="H49" s="10">
        <v>-100</v>
      </c>
      <c r="I49" s="10">
        <v>0</v>
      </c>
      <c r="J49" s="10">
        <v>-120</v>
      </c>
      <c r="K49" s="10">
        <v>0</v>
      </c>
      <c r="L49" s="10">
        <v>0</v>
      </c>
      <c r="M49" s="10">
        <v>0</v>
      </c>
    </row>
    <row r="50" ht="26" spans="2:13">
      <c r="B50" s="5">
        <v>44343</v>
      </c>
      <c r="C50" s="5"/>
      <c r="D50" s="10">
        <f t="shared" ref="D50:D111" si="1">SUM(E50:L50)</f>
        <v>-210</v>
      </c>
      <c r="E50" s="10">
        <v>0</v>
      </c>
      <c r="F50" s="10">
        <v>0</v>
      </c>
      <c r="G50" s="10">
        <v>-120</v>
      </c>
      <c r="H50" s="10">
        <v>0</v>
      </c>
      <c r="I50" s="10">
        <v>0</v>
      </c>
      <c r="J50" s="10">
        <v>0</v>
      </c>
      <c r="K50" s="10">
        <v>-90</v>
      </c>
      <c r="L50" s="10">
        <v>0</v>
      </c>
      <c r="M50" s="10">
        <v>0</v>
      </c>
    </row>
    <row r="51" ht="26" spans="2:13">
      <c r="B51" s="5">
        <v>44344</v>
      </c>
      <c r="C51" s="5"/>
      <c r="D51" s="10">
        <f t="shared" si="1"/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</row>
    <row r="52" ht="26" spans="2:13">
      <c r="B52" s="5">
        <v>44347</v>
      </c>
      <c r="C52" s="5"/>
      <c r="D52" s="10">
        <f t="shared" si="1"/>
        <v>-220</v>
      </c>
      <c r="E52" s="10">
        <v>0</v>
      </c>
      <c r="F52" s="10">
        <v>0</v>
      </c>
      <c r="G52" s="10">
        <v>0</v>
      </c>
      <c r="H52" s="10">
        <v>-100</v>
      </c>
      <c r="I52" s="10">
        <v>0</v>
      </c>
      <c r="J52" s="10">
        <v>-120</v>
      </c>
      <c r="K52" s="10">
        <v>0</v>
      </c>
      <c r="L52" s="10">
        <v>0</v>
      </c>
      <c r="M52" s="10">
        <v>0</v>
      </c>
    </row>
    <row r="53" ht="26" spans="2:13">
      <c r="B53" s="5">
        <v>44348</v>
      </c>
      <c r="C53" s="5"/>
      <c r="D53" s="10">
        <f t="shared" si="1"/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</row>
    <row r="54" ht="26" spans="2:13">
      <c r="B54" s="5">
        <v>44349</v>
      </c>
      <c r="C54" s="5"/>
      <c r="D54" s="10">
        <f t="shared" si="1"/>
        <v>-380</v>
      </c>
      <c r="E54" s="10">
        <v>-160</v>
      </c>
      <c r="F54" s="10">
        <v>0</v>
      </c>
      <c r="G54" s="10">
        <v>0</v>
      </c>
      <c r="H54" s="10">
        <v>-100</v>
      </c>
      <c r="I54" s="10">
        <v>0</v>
      </c>
      <c r="J54" s="10">
        <v>-120</v>
      </c>
      <c r="K54" s="10">
        <v>0</v>
      </c>
      <c r="L54" s="10">
        <v>0</v>
      </c>
      <c r="M54" s="10">
        <v>0</v>
      </c>
    </row>
    <row r="55" ht="26" spans="2:13">
      <c r="B55" s="5">
        <v>44350</v>
      </c>
      <c r="C55" s="5"/>
      <c r="D55" s="10">
        <f t="shared" si="1"/>
        <v>-120</v>
      </c>
      <c r="E55" s="10">
        <v>0</v>
      </c>
      <c r="F55" s="10">
        <v>0</v>
      </c>
      <c r="G55" s="10">
        <v>-120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</row>
    <row r="56" ht="26" spans="2:13">
      <c r="B56" s="5">
        <v>44351</v>
      </c>
      <c r="C56" s="5"/>
      <c r="D56" s="10">
        <f t="shared" si="1"/>
        <v>-160</v>
      </c>
      <c r="E56" s="10">
        <v>-160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</row>
    <row r="57" ht="26" spans="2:13">
      <c r="B57" s="5">
        <v>44354</v>
      </c>
      <c r="C57" s="5"/>
      <c r="D57" s="10">
        <f t="shared" si="1"/>
        <v>-300</v>
      </c>
      <c r="E57" s="10">
        <v>0</v>
      </c>
      <c r="F57" s="10">
        <v>0</v>
      </c>
      <c r="G57" s="10">
        <v>0</v>
      </c>
      <c r="H57" s="10">
        <v>-100</v>
      </c>
      <c r="I57" s="10">
        <v>0</v>
      </c>
      <c r="J57" s="10">
        <v>-120</v>
      </c>
      <c r="K57" s="10">
        <v>-80</v>
      </c>
      <c r="L57" s="10">
        <v>0</v>
      </c>
      <c r="M57" s="10">
        <v>0</v>
      </c>
    </row>
    <row r="58" ht="26" spans="2:13">
      <c r="B58" s="5">
        <v>44355</v>
      </c>
      <c r="C58" s="5"/>
      <c r="D58" s="10">
        <f t="shared" si="1"/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</row>
    <row r="59" ht="26" spans="2:13">
      <c r="B59" s="5">
        <v>44356</v>
      </c>
      <c r="C59" s="5"/>
      <c r="D59" s="10">
        <f t="shared" si="1"/>
        <v>-380</v>
      </c>
      <c r="E59" s="10">
        <v>-160</v>
      </c>
      <c r="F59" s="10">
        <v>0</v>
      </c>
      <c r="G59" s="10">
        <v>0</v>
      </c>
      <c r="H59" s="10">
        <v>-100</v>
      </c>
      <c r="I59" s="10">
        <v>0</v>
      </c>
      <c r="J59" s="10">
        <v>-120</v>
      </c>
      <c r="K59" s="10">
        <v>0</v>
      </c>
      <c r="L59" s="10">
        <v>0</v>
      </c>
      <c r="M59" s="10">
        <v>0</v>
      </c>
    </row>
    <row r="60" ht="26" spans="2:13">
      <c r="B60" s="5">
        <v>44357</v>
      </c>
      <c r="C60" s="5"/>
      <c r="D60" s="10">
        <f t="shared" si="1"/>
        <v>-120</v>
      </c>
      <c r="E60" s="10">
        <v>0</v>
      </c>
      <c r="F60" s="10">
        <v>0</v>
      </c>
      <c r="G60" s="10">
        <v>-120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</row>
    <row r="61" ht="26" spans="2:13">
      <c r="B61" s="5">
        <v>44358</v>
      </c>
      <c r="C61" s="5"/>
      <c r="D61" s="10">
        <f t="shared" si="1"/>
        <v>-160</v>
      </c>
      <c r="E61" s="10">
        <v>-160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</row>
    <row r="62" ht="26" spans="2:13">
      <c r="B62" s="5">
        <v>44361</v>
      </c>
      <c r="C62" s="5"/>
      <c r="D62" s="10">
        <f t="shared" si="1"/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</row>
    <row r="63" ht="26" spans="2:13">
      <c r="B63" s="5">
        <v>44362</v>
      </c>
      <c r="C63" s="5"/>
      <c r="D63" s="10">
        <f t="shared" si="1"/>
        <v>-300</v>
      </c>
      <c r="E63" s="10">
        <v>0</v>
      </c>
      <c r="F63" s="10">
        <v>0</v>
      </c>
      <c r="G63" s="10">
        <v>0</v>
      </c>
      <c r="H63" s="10">
        <v>-100</v>
      </c>
      <c r="I63" s="10">
        <v>0</v>
      </c>
      <c r="J63" s="10">
        <v>-120</v>
      </c>
      <c r="K63" s="10">
        <v>-80</v>
      </c>
      <c r="L63" s="10">
        <v>0</v>
      </c>
      <c r="M63" s="10">
        <v>0</v>
      </c>
    </row>
    <row r="64" ht="26" spans="2:13">
      <c r="B64" s="5">
        <v>44363</v>
      </c>
      <c r="C64" s="5"/>
      <c r="D64" s="10">
        <f t="shared" si="1"/>
        <v>-380</v>
      </c>
      <c r="E64" s="10">
        <v>-160</v>
      </c>
      <c r="F64" s="10">
        <v>0</v>
      </c>
      <c r="G64" s="10">
        <v>0</v>
      </c>
      <c r="H64" s="10">
        <v>-100</v>
      </c>
      <c r="I64" s="10">
        <v>0</v>
      </c>
      <c r="J64" s="10">
        <v>-120</v>
      </c>
      <c r="K64" s="10">
        <v>0</v>
      </c>
      <c r="L64" s="10">
        <v>0</v>
      </c>
      <c r="M64" s="10">
        <v>0</v>
      </c>
    </row>
    <row r="65" ht="26" spans="2:13">
      <c r="B65" s="5">
        <v>44364</v>
      </c>
      <c r="C65" s="5"/>
      <c r="D65" s="10">
        <f t="shared" si="1"/>
        <v>-120</v>
      </c>
      <c r="E65" s="10">
        <v>0</v>
      </c>
      <c r="F65" s="10">
        <v>0</v>
      </c>
      <c r="G65" s="10">
        <v>-120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</row>
    <row r="66" ht="26" spans="2:13">
      <c r="B66" s="5">
        <v>44365</v>
      </c>
      <c r="C66" s="5"/>
      <c r="D66" s="10">
        <f t="shared" si="1"/>
        <v>-160</v>
      </c>
      <c r="E66" s="10">
        <v>-160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</row>
    <row r="67" ht="26" spans="2:13">
      <c r="B67" s="5">
        <v>44368</v>
      </c>
      <c r="C67" s="5"/>
      <c r="D67" s="10">
        <f t="shared" si="1"/>
        <v>-300</v>
      </c>
      <c r="E67" s="10">
        <v>0</v>
      </c>
      <c r="F67" s="10">
        <v>0</v>
      </c>
      <c r="G67" s="10">
        <v>0</v>
      </c>
      <c r="H67" s="10">
        <v>-100</v>
      </c>
      <c r="I67" s="10">
        <v>0</v>
      </c>
      <c r="J67" s="10">
        <v>-120</v>
      </c>
      <c r="K67" s="10">
        <v>-80</v>
      </c>
      <c r="L67" s="10">
        <v>0</v>
      </c>
      <c r="M67" s="10">
        <v>0</v>
      </c>
    </row>
    <row r="68" ht="26" spans="2:13">
      <c r="B68" s="5">
        <v>44369</v>
      </c>
      <c r="C68" s="5"/>
      <c r="D68" s="10">
        <f t="shared" si="1"/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</row>
    <row r="69" ht="26" spans="2:13">
      <c r="B69" s="5">
        <v>44370</v>
      </c>
      <c r="C69" s="5"/>
      <c r="D69" s="10">
        <f t="shared" si="1"/>
        <v>-380</v>
      </c>
      <c r="E69" s="10">
        <v>-160</v>
      </c>
      <c r="F69" s="10">
        <v>0</v>
      </c>
      <c r="G69" s="10">
        <v>0</v>
      </c>
      <c r="H69" s="10">
        <v>-100</v>
      </c>
      <c r="I69" s="10">
        <v>0</v>
      </c>
      <c r="J69" s="10">
        <v>-120</v>
      </c>
      <c r="K69" s="10">
        <v>0</v>
      </c>
      <c r="L69" s="10">
        <v>0</v>
      </c>
      <c r="M69" s="10">
        <v>0</v>
      </c>
    </row>
    <row r="70" ht="26" spans="2:13">
      <c r="B70" s="5">
        <v>44371</v>
      </c>
      <c r="C70" s="5"/>
      <c r="D70" s="10">
        <f t="shared" si="1"/>
        <v>-100</v>
      </c>
      <c r="E70" s="10">
        <v>0</v>
      </c>
      <c r="F70" s="10">
        <v>0</v>
      </c>
      <c r="G70" s="10">
        <v>-100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</row>
    <row r="71" ht="26" spans="2:13">
      <c r="B71" s="5">
        <v>44372</v>
      </c>
      <c r="C71" s="5"/>
      <c r="D71" s="10">
        <f t="shared" si="1"/>
        <v>-160</v>
      </c>
      <c r="E71" s="10">
        <v>-160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</row>
    <row r="72" ht="26" spans="2:13">
      <c r="B72" s="5">
        <v>44375</v>
      </c>
      <c r="C72" s="5"/>
      <c r="D72" s="10">
        <f t="shared" si="1"/>
        <v>-360</v>
      </c>
      <c r="E72" s="10">
        <v>0</v>
      </c>
      <c r="F72" s="10">
        <v>0</v>
      </c>
      <c r="G72" s="10">
        <v>0</v>
      </c>
      <c r="H72" s="10">
        <v>-100</v>
      </c>
      <c r="I72" s="10">
        <v>0</v>
      </c>
      <c r="J72" s="10">
        <v>-100</v>
      </c>
      <c r="K72" s="10">
        <v>-160</v>
      </c>
      <c r="L72" s="10">
        <v>0</v>
      </c>
      <c r="M72" s="10">
        <v>0</v>
      </c>
    </row>
    <row r="73" ht="26" spans="2:13">
      <c r="B73" s="5">
        <v>44376</v>
      </c>
      <c r="C73" s="5"/>
      <c r="D73" s="10">
        <f t="shared" si="1"/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</row>
    <row r="74" ht="26" spans="2:13">
      <c r="B74" s="5">
        <v>44377</v>
      </c>
      <c r="C74" s="5"/>
      <c r="D74" s="10">
        <f t="shared" si="1"/>
        <v>-200</v>
      </c>
      <c r="E74" s="10">
        <v>0</v>
      </c>
      <c r="F74" s="10">
        <v>0</v>
      </c>
      <c r="G74" s="10">
        <v>0</v>
      </c>
      <c r="H74" s="10">
        <v>-100</v>
      </c>
      <c r="I74" s="10">
        <v>0</v>
      </c>
      <c r="J74" s="10">
        <v>-100</v>
      </c>
      <c r="K74" s="10">
        <v>0</v>
      </c>
      <c r="L74" s="10">
        <v>0</v>
      </c>
      <c r="M74" s="10">
        <v>0</v>
      </c>
    </row>
    <row r="75" ht="26" spans="2:13">
      <c r="B75" s="5">
        <v>44378</v>
      </c>
      <c r="C75" s="5"/>
      <c r="D75" s="10">
        <f t="shared" si="1"/>
        <v>-100</v>
      </c>
      <c r="E75" s="10">
        <v>0</v>
      </c>
      <c r="F75" s="10">
        <v>0</v>
      </c>
      <c r="G75" s="10">
        <v>-100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</row>
    <row r="76" ht="26" spans="2:13">
      <c r="B76" s="5">
        <v>44379</v>
      </c>
      <c r="C76" s="5"/>
      <c r="D76" s="10">
        <f t="shared" si="1"/>
        <v>-160</v>
      </c>
      <c r="E76" s="10">
        <v>-160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</row>
    <row r="77" ht="26" spans="2:13">
      <c r="B77" s="5">
        <v>44382</v>
      </c>
      <c r="C77" s="5"/>
      <c r="D77" s="10">
        <f t="shared" si="1"/>
        <v>-360</v>
      </c>
      <c r="E77" s="10">
        <v>0</v>
      </c>
      <c r="F77" s="10">
        <v>0</v>
      </c>
      <c r="G77" s="10">
        <v>0</v>
      </c>
      <c r="H77" s="10">
        <v>-100</v>
      </c>
      <c r="I77" s="10">
        <v>0</v>
      </c>
      <c r="J77" s="10">
        <v>-100</v>
      </c>
      <c r="K77" s="10">
        <v>-160</v>
      </c>
      <c r="L77" s="10">
        <v>0</v>
      </c>
      <c r="M77" s="10">
        <v>0</v>
      </c>
    </row>
    <row r="78" ht="26" spans="2:13">
      <c r="B78" s="5">
        <v>44383</v>
      </c>
      <c r="C78" s="5"/>
      <c r="D78" s="10">
        <f t="shared" si="1"/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</row>
    <row r="79" ht="26" spans="2:13">
      <c r="B79" s="5">
        <v>44384</v>
      </c>
      <c r="C79" s="5"/>
      <c r="D79" s="10">
        <f t="shared" si="1"/>
        <v>-880</v>
      </c>
      <c r="E79" s="10">
        <v>-180</v>
      </c>
      <c r="F79" s="10">
        <v>-200</v>
      </c>
      <c r="G79" s="10">
        <v>0</v>
      </c>
      <c r="H79" s="10">
        <v>-100</v>
      </c>
      <c r="I79" s="10">
        <v>0</v>
      </c>
      <c r="J79" s="10">
        <v>-100</v>
      </c>
      <c r="K79" s="10">
        <v>-300</v>
      </c>
      <c r="L79" s="10">
        <v>0</v>
      </c>
      <c r="M79" s="10">
        <v>0</v>
      </c>
    </row>
    <row r="80" ht="26" spans="2:13">
      <c r="B80" s="5">
        <v>44385</v>
      </c>
      <c r="C80" s="5"/>
      <c r="D80" s="10">
        <f t="shared" si="1"/>
        <v>-100</v>
      </c>
      <c r="E80" s="10">
        <v>0</v>
      </c>
      <c r="F80" s="10">
        <v>0</v>
      </c>
      <c r="G80" s="10">
        <v>-100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</row>
    <row r="81" ht="26" spans="2:13">
      <c r="B81" s="5">
        <v>44386</v>
      </c>
      <c r="C81" s="5"/>
      <c r="D81" s="10">
        <f t="shared" si="1"/>
        <v>-160</v>
      </c>
      <c r="E81" s="10">
        <v>-160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</row>
    <row r="82" ht="26" spans="2:13">
      <c r="B82" s="5">
        <v>44389</v>
      </c>
      <c r="C82" s="5"/>
      <c r="D82" s="10">
        <f t="shared" si="1"/>
        <v>-560</v>
      </c>
      <c r="E82" s="10">
        <v>0</v>
      </c>
      <c r="F82" s="10">
        <v>-200</v>
      </c>
      <c r="G82" s="10">
        <v>0</v>
      </c>
      <c r="H82" s="10">
        <v>-100</v>
      </c>
      <c r="I82" s="10">
        <v>0</v>
      </c>
      <c r="J82" s="10">
        <v>-100</v>
      </c>
      <c r="K82" s="10">
        <v>-160</v>
      </c>
      <c r="L82" s="10">
        <v>0</v>
      </c>
      <c r="M82" s="10">
        <v>0</v>
      </c>
    </row>
    <row r="83" ht="26" spans="2:13">
      <c r="B83" s="5">
        <v>44390</v>
      </c>
      <c r="C83" s="5"/>
      <c r="D83" s="10">
        <f t="shared" si="1"/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</row>
    <row r="84" ht="26" spans="2:13">
      <c r="B84" s="5">
        <v>44391</v>
      </c>
      <c r="C84" s="5"/>
      <c r="D84" s="10">
        <f t="shared" si="1"/>
        <v>-580</v>
      </c>
      <c r="E84" s="10">
        <v>-180</v>
      </c>
      <c r="F84" s="10">
        <v>-200</v>
      </c>
      <c r="G84" s="10">
        <v>0</v>
      </c>
      <c r="H84" s="10">
        <v>-100</v>
      </c>
      <c r="I84" s="10">
        <v>0</v>
      </c>
      <c r="J84" s="10">
        <v>-100</v>
      </c>
      <c r="K84" s="10">
        <v>0</v>
      </c>
      <c r="L84" s="10">
        <v>0</v>
      </c>
      <c r="M84" s="10">
        <v>0</v>
      </c>
    </row>
    <row r="85" ht="26" spans="2:13">
      <c r="B85" s="5">
        <v>44392</v>
      </c>
      <c r="C85" s="5"/>
      <c r="D85" s="10">
        <f t="shared" si="1"/>
        <v>-100</v>
      </c>
      <c r="E85" s="10">
        <v>0</v>
      </c>
      <c r="F85" s="10">
        <v>0</v>
      </c>
      <c r="G85" s="10">
        <v>-100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</row>
    <row r="86" ht="26" spans="2:13">
      <c r="B86" s="5">
        <v>44393</v>
      </c>
      <c r="C86" s="5"/>
      <c r="D86" s="10">
        <f t="shared" si="1"/>
        <v>-160</v>
      </c>
      <c r="E86" s="10">
        <v>-160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</row>
    <row r="87" ht="26" spans="2:13">
      <c r="B87" s="5">
        <v>44396</v>
      </c>
      <c r="C87" s="5"/>
      <c r="D87" s="10">
        <f t="shared" si="1"/>
        <v>-1060</v>
      </c>
      <c r="E87" s="10">
        <v>0</v>
      </c>
      <c r="F87" s="10">
        <v>-200</v>
      </c>
      <c r="G87" s="10">
        <v>0</v>
      </c>
      <c r="H87" s="10">
        <v>-100</v>
      </c>
      <c r="I87" s="10">
        <v>0</v>
      </c>
      <c r="J87" s="10">
        <v>-100</v>
      </c>
      <c r="K87" s="10">
        <v>-660</v>
      </c>
      <c r="L87" s="10">
        <v>0</v>
      </c>
      <c r="M87" s="10">
        <v>0</v>
      </c>
    </row>
    <row r="88" ht="26" spans="2:13">
      <c r="B88" s="5">
        <v>44397</v>
      </c>
      <c r="C88" s="5"/>
      <c r="D88" s="10">
        <f t="shared" si="1"/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</row>
    <row r="89" ht="26" spans="2:13">
      <c r="B89" s="5">
        <v>44398</v>
      </c>
      <c r="C89" s="5"/>
      <c r="D89" s="10">
        <f t="shared" si="1"/>
        <v>-480</v>
      </c>
      <c r="E89" s="10">
        <v>-180</v>
      </c>
      <c r="F89" s="10">
        <v>0</v>
      </c>
      <c r="G89" s="10">
        <v>0</v>
      </c>
      <c r="H89" s="10">
        <v>-100</v>
      </c>
      <c r="I89" s="10">
        <v>0</v>
      </c>
      <c r="J89" s="10">
        <v>-100</v>
      </c>
      <c r="K89" s="10">
        <v>-100</v>
      </c>
      <c r="L89" s="10">
        <v>0</v>
      </c>
      <c r="M89" s="10">
        <v>0</v>
      </c>
    </row>
    <row r="90" ht="26" spans="2:13">
      <c r="B90" s="5">
        <v>44399</v>
      </c>
      <c r="C90" s="5"/>
      <c r="D90" s="10">
        <f t="shared" si="1"/>
        <v>-100</v>
      </c>
      <c r="E90" s="10">
        <v>0</v>
      </c>
      <c r="F90" s="10">
        <v>0</v>
      </c>
      <c r="G90" s="10">
        <v>-100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</row>
    <row r="91" ht="26" spans="2:13">
      <c r="B91" s="5">
        <v>44400</v>
      </c>
      <c r="C91" s="5"/>
      <c r="D91" s="10">
        <f t="shared" si="1"/>
        <v>-100</v>
      </c>
      <c r="E91" s="10">
        <v>-100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</row>
    <row r="92" ht="26" spans="2:13">
      <c r="B92" s="5">
        <v>44403</v>
      </c>
      <c r="C92" s="5"/>
      <c r="D92" s="10">
        <f t="shared" si="1"/>
        <v>-200</v>
      </c>
      <c r="E92" s="10">
        <v>0</v>
      </c>
      <c r="F92" s="10">
        <v>0</v>
      </c>
      <c r="G92" s="10">
        <v>0</v>
      </c>
      <c r="H92" s="10">
        <v>-100</v>
      </c>
      <c r="I92" s="10">
        <v>0</v>
      </c>
      <c r="J92" s="10">
        <v>-100</v>
      </c>
      <c r="K92" s="10">
        <v>0</v>
      </c>
      <c r="L92" s="10">
        <v>0</v>
      </c>
      <c r="M92" s="10">
        <v>0</v>
      </c>
    </row>
    <row r="93" ht="26" spans="2:13">
      <c r="B93" s="5">
        <v>44404</v>
      </c>
      <c r="C93" s="5"/>
      <c r="D93" s="10">
        <f t="shared" si="1"/>
        <v>-200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-200</v>
      </c>
      <c r="L93" s="10">
        <v>0</v>
      </c>
      <c r="M93" s="10">
        <v>0</v>
      </c>
    </row>
    <row r="94" ht="26" spans="2:13">
      <c r="B94" s="5">
        <v>44405</v>
      </c>
      <c r="C94" s="5"/>
      <c r="D94" s="10">
        <f t="shared" si="1"/>
        <v>-480</v>
      </c>
      <c r="E94" s="10">
        <v>-180</v>
      </c>
      <c r="F94" s="10">
        <v>0</v>
      </c>
      <c r="G94" s="10">
        <v>0</v>
      </c>
      <c r="H94" s="10">
        <v>-100</v>
      </c>
      <c r="I94" s="10">
        <v>0</v>
      </c>
      <c r="J94" s="10">
        <v>-100</v>
      </c>
      <c r="K94" s="10">
        <v>-100</v>
      </c>
      <c r="L94" s="10">
        <v>0</v>
      </c>
      <c r="M94" s="10">
        <v>0</v>
      </c>
    </row>
    <row r="95" ht="26" spans="2:13">
      <c r="B95" s="5">
        <v>44406</v>
      </c>
      <c r="C95" s="5"/>
      <c r="D95" s="10">
        <f t="shared" si="1"/>
        <v>-200</v>
      </c>
      <c r="E95" s="10">
        <v>0</v>
      </c>
      <c r="F95" s="10">
        <v>0</v>
      </c>
      <c r="G95" s="10">
        <v>-100</v>
      </c>
      <c r="H95" s="10">
        <v>0</v>
      </c>
      <c r="I95" s="10">
        <v>-100</v>
      </c>
      <c r="J95" s="10">
        <v>0</v>
      </c>
      <c r="K95" s="10">
        <v>0</v>
      </c>
      <c r="L95" s="10">
        <v>0</v>
      </c>
      <c r="M95" s="10">
        <v>0</v>
      </c>
    </row>
    <row r="96" ht="26" spans="2:13">
      <c r="B96" s="5">
        <v>44407</v>
      </c>
      <c r="C96" s="5"/>
      <c r="D96" s="10">
        <f t="shared" si="1"/>
        <v>-200</v>
      </c>
      <c r="E96" s="10">
        <v>-100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-100</v>
      </c>
      <c r="L96" s="10">
        <v>0</v>
      </c>
      <c r="M96" s="10">
        <v>0</v>
      </c>
    </row>
    <row r="97" ht="26" spans="2:13">
      <c r="B97" s="5">
        <v>44410</v>
      </c>
      <c r="C97" s="5"/>
      <c r="D97" s="10">
        <f t="shared" si="1"/>
        <v>-520</v>
      </c>
      <c r="E97" s="10">
        <v>0</v>
      </c>
      <c r="F97" s="10">
        <v>0</v>
      </c>
      <c r="G97" s="10">
        <v>0</v>
      </c>
      <c r="H97" s="10">
        <v>-100</v>
      </c>
      <c r="I97" s="10">
        <v>-320</v>
      </c>
      <c r="J97" s="10">
        <v>-100</v>
      </c>
      <c r="K97" s="10">
        <v>0</v>
      </c>
      <c r="L97" s="10">
        <v>0</v>
      </c>
      <c r="M97" s="10">
        <v>0</v>
      </c>
    </row>
    <row r="98" ht="26" spans="2:13">
      <c r="B98" s="5">
        <v>44411</v>
      </c>
      <c r="C98" s="5"/>
      <c r="D98" s="10">
        <f t="shared" si="1"/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</row>
    <row r="99" ht="26" spans="2:13">
      <c r="B99" s="5">
        <v>44412</v>
      </c>
      <c r="C99" s="5"/>
      <c r="D99" s="10">
        <f t="shared" si="1"/>
        <v>-400</v>
      </c>
      <c r="E99" s="10">
        <v>-100</v>
      </c>
      <c r="F99" s="10">
        <v>0</v>
      </c>
      <c r="G99" s="10">
        <v>0</v>
      </c>
      <c r="H99" s="10">
        <v>-100</v>
      </c>
      <c r="I99" s="10">
        <v>0</v>
      </c>
      <c r="J99" s="10">
        <v>-100</v>
      </c>
      <c r="K99" s="10">
        <v>-100</v>
      </c>
      <c r="L99" s="10">
        <v>0</v>
      </c>
      <c r="M99" s="10">
        <v>0</v>
      </c>
    </row>
    <row r="100" ht="26" spans="2:13">
      <c r="B100" s="5">
        <v>44413</v>
      </c>
      <c r="C100" s="5"/>
      <c r="D100" s="10">
        <f t="shared" si="1"/>
        <v>-200</v>
      </c>
      <c r="E100" s="10">
        <v>0</v>
      </c>
      <c r="F100" s="10">
        <v>0</v>
      </c>
      <c r="G100" s="10">
        <v>-100</v>
      </c>
      <c r="H100" s="10">
        <v>0</v>
      </c>
      <c r="I100" s="10">
        <v>-100</v>
      </c>
      <c r="J100" s="10">
        <v>0</v>
      </c>
      <c r="K100" s="10">
        <v>0</v>
      </c>
      <c r="L100" s="10">
        <v>0</v>
      </c>
      <c r="M100" s="10">
        <v>0</v>
      </c>
    </row>
    <row r="101" ht="26" spans="2:13">
      <c r="B101" s="5">
        <v>44414</v>
      </c>
      <c r="C101" s="5"/>
      <c r="D101" s="10">
        <f t="shared" si="1"/>
        <v>-200</v>
      </c>
      <c r="E101" s="10">
        <v>-100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-100</v>
      </c>
      <c r="L101" s="10">
        <v>0</v>
      </c>
      <c r="M101" s="10">
        <v>0</v>
      </c>
    </row>
    <row r="102" ht="26" spans="2:13">
      <c r="B102" s="5">
        <v>44417</v>
      </c>
      <c r="C102" s="5"/>
      <c r="D102" s="10">
        <f t="shared" si="1"/>
        <v>-200</v>
      </c>
      <c r="E102" s="10">
        <v>0</v>
      </c>
      <c r="F102" s="10">
        <v>0</v>
      </c>
      <c r="G102" s="10">
        <v>0</v>
      </c>
      <c r="H102" s="10">
        <v>-100</v>
      </c>
      <c r="I102" s="10">
        <v>0</v>
      </c>
      <c r="J102" s="10">
        <v>-100</v>
      </c>
      <c r="K102" s="10">
        <v>0</v>
      </c>
      <c r="L102" s="10">
        <v>0</v>
      </c>
      <c r="M102" s="10">
        <v>0</v>
      </c>
    </row>
    <row r="103" ht="26" spans="2:13">
      <c r="B103" s="5">
        <v>44418</v>
      </c>
      <c r="C103" s="5"/>
      <c r="D103" s="10">
        <f t="shared" si="1"/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</row>
    <row r="104" ht="26" spans="2:13">
      <c r="B104" s="5">
        <v>44419</v>
      </c>
      <c r="C104" s="5"/>
      <c r="D104" s="10">
        <f t="shared" si="1"/>
        <v>-369.36</v>
      </c>
      <c r="E104" s="10">
        <v>-100</v>
      </c>
      <c r="F104" s="10">
        <v>-100</v>
      </c>
      <c r="G104" s="10">
        <v>0</v>
      </c>
      <c r="H104" s="10">
        <v>-100</v>
      </c>
      <c r="I104" s="10">
        <v>0</v>
      </c>
      <c r="J104" s="10">
        <v>-100</v>
      </c>
      <c r="K104" s="10">
        <v>30.64</v>
      </c>
      <c r="L104" s="10">
        <v>0</v>
      </c>
      <c r="M104" s="10">
        <v>0</v>
      </c>
    </row>
    <row r="105" ht="26" spans="2:13">
      <c r="B105" s="5">
        <v>44420</v>
      </c>
      <c r="C105" s="5"/>
      <c r="D105" s="10">
        <f t="shared" si="1"/>
        <v>-200</v>
      </c>
      <c r="E105" s="10">
        <v>0</v>
      </c>
      <c r="F105" s="10">
        <v>0</v>
      </c>
      <c r="G105" s="10">
        <v>-100</v>
      </c>
      <c r="H105" s="10">
        <v>0</v>
      </c>
      <c r="I105" s="10">
        <v>-100</v>
      </c>
      <c r="J105" s="10">
        <v>0</v>
      </c>
      <c r="K105" s="10">
        <v>0</v>
      </c>
      <c r="L105" s="10">
        <v>0</v>
      </c>
      <c r="M105" s="10">
        <v>0</v>
      </c>
    </row>
    <row r="106" ht="26" spans="2:13">
      <c r="B106" s="5">
        <v>44421</v>
      </c>
      <c r="C106" s="5"/>
      <c r="D106" s="10">
        <f t="shared" si="1"/>
        <v>-200</v>
      </c>
      <c r="E106" s="10">
        <v>-100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-100</v>
      </c>
      <c r="L106" s="10">
        <v>0</v>
      </c>
      <c r="M106" s="10">
        <v>0</v>
      </c>
    </row>
    <row r="107" ht="26" spans="2:13">
      <c r="B107" s="5">
        <v>44424</v>
      </c>
      <c r="C107" s="5"/>
      <c r="D107" s="10">
        <f t="shared" si="1"/>
        <v>-300</v>
      </c>
      <c r="E107" s="10">
        <v>0</v>
      </c>
      <c r="F107" s="10">
        <v>-100</v>
      </c>
      <c r="G107" s="10">
        <v>0</v>
      </c>
      <c r="H107" s="10">
        <v>-100</v>
      </c>
      <c r="I107" s="10">
        <v>0</v>
      </c>
      <c r="J107" s="10">
        <v>-100</v>
      </c>
      <c r="K107" s="10">
        <v>0</v>
      </c>
      <c r="L107" s="10">
        <v>0</v>
      </c>
      <c r="M107" s="10">
        <v>0</v>
      </c>
    </row>
    <row r="108" ht="26" spans="2:13">
      <c r="B108" s="5">
        <v>44425</v>
      </c>
      <c r="C108" s="5"/>
      <c r="D108" s="10">
        <f t="shared" si="1"/>
        <v>-2000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-2000</v>
      </c>
      <c r="M108" s="10">
        <v>0</v>
      </c>
    </row>
    <row r="109" ht="26" spans="2:13">
      <c r="B109" s="5">
        <v>44426</v>
      </c>
      <c r="C109" s="5"/>
      <c r="D109" s="10">
        <f t="shared" si="1"/>
        <v>-900</v>
      </c>
      <c r="E109" s="10">
        <v>-100</v>
      </c>
      <c r="F109" s="10">
        <v>0</v>
      </c>
      <c r="G109" s="10">
        <v>0</v>
      </c>
      <c r="H109" s="10">
        <v>-100</v>
      </c>
      <c r="I109" s="10">
        <v>-200</v>
      </c>
      <c r="J109" s="10">
        <v>-100</v>
      </c>
      <c r="K109" s="10">
        <v>-300</v>
      </c>
      <c r="L109" s="10">
        <v>-100</v>
      </c>
      <c r="M109" s="10">
        <v>0</v>
      </c>
    </row>
    <row r="110" ht="26" spans="2:13">
      <c r="B110" s="5">
        <v>44427</v>
      </c>
      <c r="C110" s="5"/>
      <c r="D110" s="10">
        <f t="shared" si="1"/>
        <v>542.7</v>
      </c>
      <c r="E110" s="10">
        <v>0</v>
      </c>
      <c r="F110" s="10">
        <v>742.7</v>
      </c>
      <c r="G110" s="10">
        <v>-100</v>
      </c>
      <c r="H110" s="10">
        <v>0</v>
      </c>
      <c r="I110" s="10">
        <v>-100</v>
      </c>
      <c r="J110" s="10">
        <v>0</v>
      </c>
      <c r="K110" s="10">
        <v>0</v>
      </c>
      <c r="L110" s="10">
        <v>0</v>
      </c>
      <c r="M110" s="10">
        <v>0</v>
      </c>
    </row>
    <row r="111" ht="26" spans="2:13">
      <c r="B111" s="5">
        <v>44428</v>
      </c>
      <c r="C111" s="5"/>
      <c r="D111" s="10">
        <f t="shared" si="1"/>
        <v>-300</v>
      </c>
      <c r="E111" s="10">
        <v>-100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-100</v>
      </c>
      <c r="L111" s="10">
        <v>-100</v>
      </c>
      <c r="M111" s="10">
        <v>0</v>
      </c>
    </row>
    <row r="112" ht="26" spans="2:13">
      <c r="B112" s="5">
        <v>44431</v>
      </c>
      <c r="C112" s="5"/>
      <c r="D112" s="10"/>
      <c r="E112" s="10"/>
      <c r="F112" s="10"/>
      <c r="G112" s="10"/>
      <c r="H112" s="10">
        <v>-100</v>
      </c>
      <c r="I112" s="10">
        <v>-100</v>
      </c>
      <c r="J112" s="10">
        <v>-100</v>
      </c>
      <c r="K112" s="10">
        <v>-200</v>
      </c>
      <c r="L112" s="10"/>
      <c r="M112" s="10"/>
    </row>
    <row r="113" ht="26" spans="2:13">
      <c r="B113" s="5">
        <v>44432</v>
      </c>
      <c r="C113" s="5"/>
      <c r="D113" s="10"/>
      <c r="E113" s="10"/>
      <c r="F113" s="10"/>
      <c r="G113" s="10"/>
      <c r="H113" s="10"/>
      <c r="I113" s="10"/>
      <c r="J113" s="10"/>
      <c r="K113" s="10"/>
      <c r="L113" s="10"/>
      <c r="M113" s="10">
        <v>-200</v>
      </c>
    </row>
    <row r="114" ht="26" spans="2:13">
      <c r="B114" s="5">
        <v>44433</v>
      </c>
      <c r="C114" s="5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ht="26" spans="2:13">
      <c r="B115" s="5">
        <v>44434</v>
      </c>
      <c r="C115" s="5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ht="26" spans="2:13">
      <c r="B116" s="5">
        <v>44435</v>
      </c>
      <c r="C116" s="5"/>
      <c r="D116" s="10">
        <f>SUM(E116:L116)</f>
        <v>-300</v>
      </c>
      <c r="E116" s="10">
        <v>-100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-100</v>
      </c>
      <c r="L116" s="10">
        <v>-100</v>
      </c>
      <c r="M116" s="10"/>
    </row>
    <row r="117" ht="26" spans="2:13">
      <c r="B117" s="5"/>
      <c r="C117" s="5"/>
      <c r="D117" s="26"/>
      <c r="E117" s="30"/>
      <c r="F117" s="30"/>
      <c r="G117" s="30"/>
      <c r="H117" s="30"/>
      <c r="I117" s="30"/>
      <c r="J117" s="30"/>
      <c r="K117" s="30"/>
      <c r="L117" s="30"/>
      <c r="M117" s="30"/>
    </row>
    <row r="118" ht="26" spans="2:13">
      <c r="B118" s="5"/>
      <c r="C118" s="5"/>
      <c r="D118" s="26"/>
      <c r="E118" s="30"/>
      <c r="F118" s="30"/>
      <c r="G118" s="30"/>
      <c r="H118" s="30"/>
      <c r="I118" s="30"/>
      <c r="J118" s="30"/>
      <c r="K118" s="30"/>
      <c r="L118" s="30"/>
      <c r="M118" s="30"/>
    </row>
    <row r="119" ht="26" spans="2:13">
      <c r="B119" s="5"/>
      <c r="C119" s="5"/>
      <c r="D119" s="26"/>
      <c r="E119" s="30"/>
      <c r="F119" s="30"/>
      <c r="G119" s="30"/>
      <c r="H119" s="30"/>
      <c r="I119" s="30"/>
      <c r="J119" s="30"/>
      <c r="K119" s="30"/>
      <c r="L119" s="30"/>
      <c r="M119" s="30"/>
    </row>
    <row r="120" ht="26" spans="2:13">
      <c r="B120" s="27"/>
      <c r="C120" s="27"/>
      <c r="D120" s="28"/>
      <c r="E120" s="4"/>
      <c r="F120" s="4"/>
      <c r="G120" s="4"/>
      <c r="H120" s="4"/>
      <c r="I120" s="4"/>
      <c r="J120" s="4"/>
      <c r="K120" s="4"/>
      <c r="L120" s="4"/>
      <c r="M120" s="4"/>
    </row>
    <row r="121" ht="26" spans="2:13">
      <c r="B121" s="5">
        <v>44426</v>
      </c>
      <c r="C121" s="6" t="s">
        <v>22</v>
      </c>
      <c r="D121" s="7">
        <f>24868.43-1500</f>
        <v>23368.43</v>
      </c>
      <c r="E121" s="31">
        <v>3139.52</v>
      </c>
      <c r="F121" s="31">
        <v>296.74</v>
      </c>
      <c r="G121" s="31">
        <v>2837.59</v>
      </c>
      <c r="H121" s="31">
        <v>5139</v>
      </c>
      <c r="I121" s="31">
        <v>923.85</v>
      </c>
      <c r="J121" s="31">
        <v>5143.89</v>
      </c>
      <c r="K121" s="31">
        <v>3967.7</v>
      </c>
      <c r="L121" s="31">
        <v>2067.72</v>
      </c>
      <c r="M121" s="31">
        <v>0</v>
      </c>
    </row>
    <row r="122" ht="26" spans="2:13">
      <c r="B122" s="5"/>
      <c r="C122" s="6" t="s">
        <v>23</v>
      </c>
      <c r="D122" s="7">
        <f>SUM(D2:D119)*-1</f>
        <v>24506.66</v>
      </c>
      <c r="E122" s="7">
        <f t="shared" ref="E122:M122" si="2">SUM(E2:E119)*-1</f>
        <v>3380</v>
      </c>
      <c r="F122" s="7">
        <f t="shared" si="2"/>
        <v>257.3</v>
      </c>
      <c r="G122" s="7">
        <f t="shared" si="2"/>
        <v>2780</v>
      </c>
      <c r="H122" s="7">
        <f t="shared" si="2"/>
        <v>5200</v>
      </c>
      <c r="I122" s="7">
        <f t="shared" si="2"/>
        <v>1020</v>
      </c>
      <c r="J122" s="7">
        <f t="shared" si="2"/>
        <v>5400</v>
      </c>
      <c r="K122" s="7">
        <f t="shared" si="2"/>
        <v>4669.36</v>
      </c>
      <c r="L122" s="7">
        <f t="shared" si="2"/>
        <v>2300</v>
      </c>
      <c r="M122" s="7">
        <f t="shared" si="2"/>
        <v>200</v>
      </c>
    </row>
    <row r="123" ht="26" spans="2:13">
      <c r="B123" s="5"/>
      <c r="C123" s="6" t="s">
        <v>24</v>
      </c>
      <c r="D123" s="10">
        <f>D121-D122</f>
        <v>-1138.23</v>
      </c>
      <c r="E123" s="10">
        <f t="shared" ref="E123:M123" si="3">E121-E122</f>
        <v>-240.48</v>
      </c>
      <c r="F123" s="10">
        <f t="shared" si="3"/>
        <v>39.4400000000001</v>
      </c>
      <c r="G123" s="10">
        <f t="shared" si="3"/>
        <v>57.5900000000001</v>
      </c>
      <c r="H123" s="10">
        <f t="shared" si="3"/>
        <v>-61</v>
      </c>
      <c r="I123" s="10">
        <f t="shared" si="3"/>
        <v>-96.15</v>
      </c>
      <c r="J123" s="10">
        <f t="shared" si="3"/>
        <v>-256.11</v>
      </c>
      <c r="K123" s="10">
        <f t="shared" si="3"/>
        <v>-701.660000000001</v>
      </c>
      <c r="L123" s="10">
        <f t="shared" si="3"/>
        <v>-232.28</v>
      </c>
      <c r="M123" s="10">
        <f t="shared" si="3"/>
        <v>-200</v>
      </c>
    </row>
    <row r="124" ht="26" spans="2:13">
      <c r="B124" s="11" t="s">
        <v>25</v>
      </c>
      <c r="C124" s="12"/>
      <c r="D124" s="29" t="e">
        <f>XIRR(D2:D121,$B2:$B123)</f>
        <v>#NUM!</v>
      </c>
      <c r="E124" s="29" t="e">
        <f t="shared" ref="E124:L124" si="4">XIRR(E2:E121,$B2:$B123)</f>
        <v>#NUM!</v>
      </c>
      <c r="F124" s="29" t="e">
        <f t="shared" si="4"/>
        <v>#NUM!</v>
      </c>
      <c r="G124" s="29" t="e">
        <f t="shared" si="4"/>
        <v>#NUM!</v>
      </c>
      <c r="H124" s="29" t="e">
        <f t="shared" si="4"/>
        <v>#NUM!</v>
      </c>
      <c r="I124" s="29" t="e">
        <f t="shared" si="4"/>
        <v>#NUM!</v>
      </c>
      <c r="J124" s="29" t="e">
        <f t="shared" si="4"/>
        <v>#NUM!</v>
      </c>
      <c r="K124" s="29" t="e">
        <f t="shared" si="4"/>
        <v>#NUM!</v>
      </c>
      <c r="L124" s="29"/>
      <c r="M124" s="29"/>
    </row>
    <row r="125" ht="26" spans="2:13">
      <c r="B125" s="14"/>
      <c r="C125" s="14"/>
      <c r="D125" s="15"/>
      <c r="E125" s="16"/>
      <c r="F125" s="14"/>
      <c r="G125" s="14"/>
      <c r="H125" s="14"/>
      <c r="I125" s="14"/>
      <c r="J125" s="14"/>
      <c r="K125" s="14"/>
      <c r="L125" s="14"/>
      <c r="M125" s="14"/>
    </row>
    <row r="126" ht="26" spans="5:5">
      <c r="E126" s="32"/>
    </row>
    <row r="127" ht="26" spans="5:5">
      <c r="E127" s="32"/>
    </row>
    <row r="128" ht="26" spans="5:5">
      <c r="E128" s="32"/>
    </row>
    <row r="129" ht="26" spans="5:5">
      <c r="E129" s="32"/>
    </row>
    <row r="130" ht="26" spans="5:5">
      <c r="E130" s="32"/>
    </row>
    <row r="131" ht="26" spans="5:5">
      <c r="E131" s="32"/>
    </row>
    <row r="132" ht="26" spans="5:5">
      <c r="E132" s="32"/>
    </row>
    <row r="133" ht="26" spans="5:5">
      <c r="E133" s="32"/>
    </row>
    <row r="134" ht="26" spans="5:5">
      <c r="E134" s="32"/>
    </row>
    <row r="135" ht="26" spans="5:5">
      <c r="E135" s="32"/>
    </row>
    <row r="136" ht="26" spans="5:5">
      <c r="E136" s="32"/>
    </row>
    <row r="137" ht="26" spans="5:5">
      <c r="E137" s="32"/>
    </row>
    <row r="138" ht="26" spans="5:5">
      <c r="E138" s="32"/>
    </row>
    <row r="139" ht="26" spans="5:5">
      <c r="E139" s="32"/>
    </row>
    <row r="140" ht="26" spans="5:5">
      <c r="E140" s="32"/>
    </row>
    <row r="141" ht="26" spans="5:5">
      <c r="E141" s="32"/>
    </row>
    <row r="142" ht="26" spans="5:5">
      <c r="E142" s="32"/>
    </row>
    <row r="143" ht="26" spans="5:5">
      <c r="E143" s="32"/>
    </row>
    <row r="144" ht="26" spans="5:5">
      <c r="E144" s="32"/>
    </row>
    <row r="145" ht="26" spans="5:5">
      <c r="E145" s="32"/>
    </row>
    <row r="146" ht="26" spans="5:5">
      <c r="E146" s="32"/>
    </row>
    <row r="147" ht="26" spans="5:5">
      <c r="E147" s="32"/>
    </row>
    <row r="148" ht="26" spans="5:5">
      <c r="E148" s="32"/>
    </row>
    <row r="149" ht="26" spans="5:5">
      <c r="E149" s="32"/>
    </row>
    <row r="150" ht="26" spans="5:5">
      <c r="E150" s="32"/>
    </row>
    <row r="151" ht="26" spans="5:5">
      <c r="E151" s="32"/>
    </row>
    <row r="152" ht="26" spans="5:5">
      <c r="E152" s="32"/>
    </row>
    <row r="153" ht="26" spans="5:5">
      <c r="E153" s="32"/>
    </row>
    <row r="154" ht="26" spans="5:5">
      <c r="E154" s="32"/>
    </row>
    <row r="155" ht="26" spans="5:5">
      <c r="E155" s="32"/>
    </row>
    <row r="156" ht="26" spans="5:5">
      <c r="E156" s="32"/>
    </row>
    <row r="157" ht="26" spans="5:5">
      <c r="E157" s="32"/>
    </row>
    <row r="158" ht="26" spans="5:5">
      <c r="E158" s="32"/>
    </row>
    <row r="159" ht="26" spans="5:5">
      <c r="E159" s="32"/>
    </row>
    <row r="160" ht="26" spans="5:5">
      <c r="E160" s="32"/>
    </row>
    <row r="161" ht="26" spans="5:5">
      <c r="E161" s="32"/>
    </row>
    <row r="162" ht="26" spans="5:5">
      <c r="E162" s="32"/>
    </row>
    <row r="163" ht="26" spans="5:5">
      <c r="E163" s="32"/>
    </row>
    <row r="164" ht="26" spans="5:5">
      <c r="E164" s="32"/>
    </row>
    <row r="165" ht="26" spans="5:5">
      <c r="E165" s="32"/>
    </row>
    <row r="166" ht="26" spans="5:5">
      <c r="E166" s="32"/>
    </row>
    <row r="167" ht="26" spans="5:5">
      <c r="E167" s="32"/>
    </row>
    <row r="168" ht="26" spans="5:5">
      <c r="E168" s="32"/>
    </row>
    <row r="169" ht="26" spans="5:5">
      <c r="E169" s="32"/>
    </row>
    <row r="170" ht="26" spans="5:5">
      <c r="E170" s="32"/>
    </row>
    <row r="171" ht="26" spans="5:5">
      <c r="E171" s="32"/>
    </row>
    <row r="172" ht="26" spans="5:5">
      <c r="E172" s="32"/>
    </row>
    <row r="173" ht="26" spans="5:5">
      <c r="E173" s="32"/>
    </row>
    <row r="174" ht="26" spans="5:5">
      <c r="E174" s="32"/>
    </row>
    <row r="175" ht="26" spans="5:5">
      <c r="E175" s="32"/>
    </row>
    <row r="176" ht="26" spans="5:5">
      <c r="E176" s="32"/>
    </row>
    <row r="177" ht="26" spans="5:5">
      <c r="E177" s="32"/>
    </row>
    <row r="178" ht="26" spans="5:5">
      <c r="E178" s="32"/>
    </row>
  </sheetData>
  <mergeCells count="121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B12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E4" sqref="A1:E4"/>
    </sheetView>
  </sheetViews>
  <sheetFormatPr defaultColWidth="9" defaultRowHeight="12.4" outlineLevelRow="2" outlineLevelCol="4"/>
  <cols>
    <col min="1" max="1" width="28.4196428571429" customWidth="1"/>
    <col min="2" max="2" width="40.3214285714286" customWidth="1"/>
    <col min="3" max="3" width="18.1428571428571" customWidth="1"/>
    <col min="4" max="4" width="19.9464285714286" customWidth="1"/>
    <col min="5" max="5" width="16.625" customWidth="1"/>
  </cols>
  <sheetData>
    <row r="1" ht="23.2" spans="1:5">
      <c r="A1" s="17"/>
      <c r="B1" s="18" t="s">
        <v>6</v>
      </c>
      <c r="C1" s="18" t="s">
        <v>26</v>
      </c>
      <c r="D1" s="18" t="s">
        <v>24</v>
      </c>
      <c r="E1" s="18" t="s">
        <v>25</v>
      </c>
    </row>
    <row r="2" ht="55" customHeight="1" spans="1:5">
      <c r="A2" s="19" t="s">
        <v>19</v>
      </c>
      <c r="B2" s="6" t="s">
        <v>27</v>
      </c>
      <c r="C2" s="6">
        <v>1514</v>
      </c>
      <c r="D2" s="10">
        <v>35.0899999999999</v>
      </c>
      <c r="E2" s="13">
        <v>0.390977633881664</v>
      </c>
    </row>
    <row r="3" ht="47" spans="1:5">
      <c r="A3" s="19" t="s">
        <v>18</v>
      </c>
      <c r="B3" s="6" t="s">
        <v>28</v>
      </c>
      <c r="C3" s="6">
        <v>5566.45</v>
      </c>
      <c r="D3" s="10">
        <v>1388.25</v>
      </c>
      <c r="E3" s="13">
        <v>1.3662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A1" sqref="A1:M8"/>
    </sheetView>
  </sheetViews>
  <sheetFormatPr defaultColWidth="9.14285714285714" defaultRowHeight="12.4" outlineLevelRow="7"/>
  <sheetData>
    <row r="1" ht="26" spans="1:13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ht="26" spans="1:13">
      <c r="A2" s="5">
        <v>44462</v>
      </c>
      <c r="B2" s="6" t="s">
        <v>22</v>
      </c>
      <c r="C2" s="7">
        <f>SUM(D2:M2)</f>
        <v>45571.04</v>
      </c>
      <c r="D2" s="8">
        <v>9428.86</v>
      </c>
      <c r="E2" s="8">
        <v>7625.61</v>
      </c>
      <c r="F2" s="8">
        <v>5521.52</v>
      </c>
      <c r="G2" s="8">
        <v>5408.89</v>
      </c>
      <c r="H2" s="8">
        <v>5312.69</v>
      </c>
      <c r="I2" s="8">
        <v>4427.87</v>
      </c>
      <c r="J2" s="8">
        <v>3433.25</v>
      </c>
      <c r="K2" s="8">
        <v>2660.52</v>
      </c>
      <c r="L2" s="8">
        <v>1480.23</v>
      </c>
      <c r="M2" s="8">
        <v>271.6</v>
      </c>
    </row>
    <row r="3" ht="26" spans="1:13">
      <c r="A3" s="5"/>
      <c r="B3" s="9" t="s">
        <v>29</v>
      </c>
      <c r="C3" s="6" t="e">
        <f t="shared" ref="C3:M3" si="0">C5-C4</f>
        <v>#REF!</v>
      </c>
      <c r="D3" s="6" t="e">
        <f t="shared" si="0"/>
        <v>#REF!</v>
      </c>
      <c r="E3" s="6" t="e">
        <f t="shared" si="0"/>
        <v>#REF!</v>
      </c>
      <c r="F3" s="6" t="e">
        <f t="shared" si="0"/>
        <v>#REF!</v>
      </c>
      <c r="G3" s="6" t="e">
        <f t="shared" si="0"/>
        <v>#REF!</v>
      </c>
      <c r="H3" s="6" t="e">
        <f t="shared" si="0"/>
        <v>#REF!</v>
      </c>
      <c r="I3" s="6" t="e">
        <f t="shared" si="0"/>
        <v>#REF!</v>
      </c>
      <c r="J3" s="6" t="e">
        <f t="shared" si="0"/>
        <v>#REF!</v>
      </c>
      <c r="K3" s="6" t="e">
        <f t="shared" si="0"/>
        <v>#REF!</v>
      </c>
      <c r="L3" s="6" t="e">
        <f t="shared" si="0"/>
        <v>#REF!</v>
      </c>
      <c r="M3" s="6" t="e">
        <f t="shared" si="0"/>
        <v>#REF!</v>
      </c>
    </row>
    <row r="4" ht="26" spans="1:13">
      <c r="A4" s="5"/>
      <c r="B4" s="9" t="s">
        <v>30</v>
      </c>
      <c r="C4" s="6" t="e">
        <f>SUMIF(#REF!,"&gt;0")</f>
        <v>#REF!</v>
      </c>
      <c r="D4" s="6" t="e">
        <f>SUMIF(#REF!,"&gt;0")</f>
        <v>#REF!</v>
      </c>
      <c r="E4" s="6" t="e">
        <f>SUMIF(#REF!,"&gt;0")</f>
        <v>#REF!</v>
      </c>
      <c r="F4" s="6" t="e">
        <f>SUMIF(#REF!,"&gt;0")</f>
        <v>#REF!</v>
      </c>
      <c r="G4" s="6" t="e">
        <f>SUMIF(#REF!,"&gt;0")</f>
        <v>#REF!</v>
      </c>
      <c r="H4" s="6" t="e">
        <f>SUMIF(#REF!,"&gt;0")</f>
        <v>#REF!</v>
      </c>
      <c r="I4" s="6" t="e">
        <f>SUMIF(#REF!,"&gt;0")</f>
        <v>#REF!</v>
      </c>
      <c r="J4" s="6" t="e">
        <f>SUMIF(#REF!,"&gt;0")</f>
        <v>#REF!</v>
      </c>
      <c r="K4" s="6" t="e">
        <f>SUMIF(#REF!,"&gt;0")</f>
        <v>#REF!</v>
      </c>
      <c r="L4" s="6" t="e">
        <f>SUMIF(#REF!,"&gt;0")</f>
        <v>#REF!</v>
      </c>
      <c r="M4" s="6" t="e">
        <f>SUMIF(#REF!,"&gt;0")</f>
        <v>#REF!</v>
      </c>
    </row>
    <row r="5" ht="26" spans="1:13">
      <c r="A5" s="5"/>
      <c r="B5" s="6" t="s">
        <v>23</v>
      </c>
      <c r="C5" s="6" t="e">
        <f>-1*SUMIF(#REF!,"&lt;0")</f>
        <v>#REF!</v>
      </c>
      <c r="D5" s="6" t="e">
        <f>-1*SUMIF(#REF!,"&lt;0")</f>
        <v>#REF!</v>
      </c>
      <c r="E5" s="6" t="e">
        <f>-1*SUMIF(#REF!,"&lt;0")</f>
        <v>#REF!</v>
      </c>
      <c r="F5" s="6" t="e">
        <f>-1*SUMIF(#REF!,"&lt;0")</f>
        <v>#REF!</v>
      </c>
      <c r="G5" s="6" t="e">
        <f>-1*SUMIF(#REF!,"&lt;0")</f>
        <v>#REF!</v>
      </c>
      <c r="H5" s="6" t="e">
        <f>-1*SUMIF(#REF!,"&lt;0")</f>
        <v>#REF!</v>
      </c>
      <c r="I5" s="6" t="e">
        <f>-1*SUMIF(#REF!,"&lt;0")</f>
        <v>#REF!</v>
      </c>
      <c r="J5" s="6" t="e">
        <f>-1*SUMIF(#REF!,"&lt;0")</f>
        <v>#REF!</v>
      </c>
      <c r="K5" s="6" t="e">
        <f>-1*SUMIF(#REF!,"&lt;0")</f>
        <v>#REF!</v>
      </c>
      <c r="L5" s="6" t="e">
        <f>-1*SUMIF(#REF!,"&lt;0")</f>
        <v>#REF!</v>
      </c>
      <c r="M5" s="6" t="e">
        <f>-1*SUMIF(#REF!,"&lt;0")</f>
        <v>#REF!</v>
      </c>
    </row>
    <row r="6" ht="26" spans="1:13">
      <c r="A6" s="5"/>
      <c r="B6" s="6" t="s">
        <v>24</v>
      </c>
      <c r="C6" s="10" t="e">
        <f t="shared" ref="C6:M6" si="1">C4+C2-C5</f>
        <v>#REF!</v>
      </c>
      <c r="D6" s="10" t="e">
        <f t="shared" si="1"/>
        <v>#REF!</v>
      </c>
      <c r="E6" s="10" t="e">
        <f t="shared" si="1"/>
        <v>#REF!</v>
      </c>
      <c r="F6" s="10" t="e">
        <f t="shared" si="1"/>
        <v>#REF!</v>
      </c>
      <c r="G6" s="10" t="e">
        <f t="shared" si="1"/>
        <v>#REF!</v>
      </c>
      <c r="H6" s="10" t="e">
        <f t="shared" si="1"/>
        <v>#REF!</v>
      </c>
      <c r="I6" s="10" t="e">
        <f t="shared" si="1"/>
        <v>#REF!</v>
      </c>
      <c r="J6" s="10" t="e">
        <f t="shared" si="1"/>
        <v>#REF!</v>
      </c>
      <c r="K6" s="10" t="e">
        <f t="shared" si="1"/>
        <v>#REF!</v>
      </c>
      <c r="L6" s="10" t="e">
        <f t="shared" si="1"/>
        <v>#REF!</v>
      </c>
      <c r="M6" s="10" t="e">
        <f t="shared" si="1"/>
        <v>#REF!</v>
      </c>
    </row>
    <row r="7" ht="26" spans="1:13">
      <c r="A7" s="11" t="s">
        <v>25</v>
      </c>
      <c r="B7" s="12"/>
      <c r="C7" s="12" t="e">
        <f>XIRR(#REF!,#REF!)</f>
        <v>#REF!</v>
      </c>
      <c r="D7" s="13" t="e">
        <f>XIRR(#REF!,#REF!)</f>
        <v>#REF!</v>
      </c>
      <c r="E7" s="13" t="e">
        <f>XIRR(#REF!,#REF!)</f>
        <v>#REF!</v>
      </c>
      <c r="F7" s="13" t="e">
        <f>XIRR(#REF!,#REF!)</f>
        <v>#REF!</v>
      </c>
      <c r="G7" s="13" t="e">
        <f>XIRR(#REF!,#REF!)</f>
        <v>#REF!</v>
      </c>
      <c r="H7" s="13" t="e">
        <f>XIRR(#REF!,#REF!)</f>
        <v>#REF!</v>
      </c>
      <c r="I7" s="13" t="e">
        <f>XIRR(#REF!,#REF!)</f>
        <v>#REF!</v>
      </c>
      <c r="J7" s="13" t="e">
        <f>XIRR(#REF!,#REF!)</f>
        <v>#REF!</v>
      </c>
      <c r="K7" s="13" t="e">
        <f>XIRR(#REF!,#REF!)</f>
        <v>#REF!</v>
      </c>
      <c r="L7" s="13" t="e">
        <f>XIRR(#REF!,#REF!)</f>
        <v>#REF!</v>
      </c>
      <c r="M7" s="13" t="e">
        <f>XIRR(#REF!,#REF!)</f>
        <v>#REF!</v>
      </c>
    </row>
    <row r="8" ht="26" spans="1:13">
      <c r="A8" s="14"/>
      <c r="B8" s="14"/>
      <c r="C8" s="15"/>
      <c r="D8" s="14"/>
      <c r="E8" s="14"/>
      <c r="F8" s="14"/>
      <c r="G8" s="14"/>
      <c r="H8" s="14"/>
      <c r="I8" s="16"/>
      <c r="J8" s="14"/>
      <c r="K8" s="14"/>
      <c r="L8" s="14"/>
      <c r="M8" s="14"/>
    </row>
  </sheetData>
  <mergeCells count="2">
    <mergeCell ref="A1:B1"/>
    <mergeCell ref="A2:A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我的收益</vt:lpstr>
      <vt:lpstr>亲爱的收益</vt:lpstr>
      <vt:lpstr>已存档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陈羿甫</cp:lastModifiedBy>
  <dcterms:created xsi:type="dcterms:W3CDTF">2015-06-12T10:19:00Z</dcterms:created>
  <dcterms:modified xsi:type="dcterms:W3CDTF">2021-12-08T18:43:00Z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  <property fmtid="{D5CDD505-2E9C-101B-9397-08002B2CF9AE}" pid="3" name="KSOReadingLayout">
    <vt:bool>false</vt:bool>
  </property>
</Properties>
</file>