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Fakra\MatLab\Interface_Ando_2\"/>
    </mc:Choice>
  </mc:AlternateContent>
  <bookViews>
    <workbookView xWindow="0" yWindow="0" windowWidth="28800" windowHeight="12435"/>
  </bookViews>
  <sheets>
    <sheet name="Feuil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H21" i="2"/>
  <c r="E21" i="2"/>
  <c r="B21" i="2"/>
  <c r="I20" i="2"/>
  <c r="H20" i="2"/>
  <c r="E20" i="2"/>
  <c r="B20" i="2"/>
  <c r="I19" i="2"/>
  <c r="H19" i="2"/>
  <c r="E19" i="2"/>
  <c r="B19" i="2"/>
  <c r="I18" i="2"/>
  <c r="H18" i="2"/>
  <c r="E18" i="2"/>
  <c r="B18" i="2"/>
  <c r="I17" i="2"/>
  <c r="H17" i="2"/>
  <c r="E17" i="2"/>
  <c r="B17" i="2"/>
  <c r="I16" i="2"/>
  <c r="H16" i="2"/>
  <c r="E16" i="2"/>
  <c r="B16" i="2"/>
  <c r="I15" i="2"/>
  <c r="H15" i="2"/>
  <c r="E15" i="2"/>
  <c r="B15" i="2"/>
  <c r="I14" i="2"/>
  <c r="H14" i="2"/>
  <c r="E14" i="2"/>
  <c r="B14" i="2"/>
  <c r="I13" i="2"/>
  <c r="H13" i="2"/>
  <c r="E13" i="2"/>
  <c r="B13" i="2"/>
  <c r="I12" i="2"/>
  <c r="H12" i="2"/>
  <c r="E12" i="2"/>
  <c r="B12" i="2"/>
  <c r="I11" i="2"/>
  <c r="H11" i="2"/>
  <c r="E11" i="2"/>
  <c r="B11" i="2"/>
  <c r="I10" i="2"/>
  <c r="H10" i="2"/>
  <c r="E10" i="2"/>
  <c r="B10" i="2"/>
  <c r="I9" i="2"/>
  <c r="H9" i="2"/>
  <c r="E9" i="2"/>
  <c r="B9" i="2"/>
  <c r="I8" i="2"/>
  <c r="H8" i="2"/>
  <c r="E8" i="2"/>
  <c r="B8" i="2"/>
  <c r="I7" i="2"/>
  <c r="H7" i="2"/>
  <c r="E7" i="2"/>
  <c r="B7" i="2"/>
  <c r="I6" i="2"/>
  <c r="H6" i="2"/>
  <c r="E6" i="2"/>
  <c r="B6" i="2"/>
  <c r="I5" i="2"/>
  <c r="H5" i="2"/>
  <c r="E5" i="2"/>
  <c r="B5" i="2"/>
  <c r="I4" i="2"/>
  <c r="H4" i="2"/>
  <c r="E4" i="2"/>
  <c r="B4" i="2"/>
  <c r="I3" i="2"/>
  <c r="H3" i="2"/>
  <c r="E3" i="2"/>
  <c r="B3" i="2"/>
  <c r="I2" i="2"/>
  <c r="H2" i="2"/>
  <c r="E2" i="2"/>
  <c r="B2" i="2"/>
</calcChain>
</file>

<file path=xl/sharedStrings.xml><?xml version="1.0" encoding="utf-8"?>
<sst xmlns="http://schemas.openxmlformats.org/spreadsheetml/2006/main" count="9" uniqueCount="9">
  <si>
    <t>Grid yield (rend_r)</t>
  </si>
  <si>
    <t>Building yield (rend_bat)</t>
  </si>
  <si>
    <t>Inverter yield (rend_ond)</t>
  </si>
  <si>
    <t>Inverter max out (ond_out_max)</t>
  </si>
  <si>
    <t>Inverter max in (ond_in_max)</t>
  </si>
  <si>
    <t>Network limit (LR)</t>
  </si>
  <si>
    <t>Battery higher limit (LH)</t>
  </si>
  <si>
    <t>Battery lower limit (LB)</t>
  </si>
  <si>
    <t>Initial storage (STOin)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</si>
</sst>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M11" sqref="M11"/>
    </sheetView>
  </sheetViews>
  <sheetFormatPr baseColWidth="10" defaultRowHeight="15" x14ac:dyDescent="0.25"/>
  <sheetData>
    <row r="1" spans="1:9" ht="6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25">
      <c r="A2" s="2">
        <v>0.8</v>
      </c>
      <c r="B2" s="1">
        <f>SQRT(A2)</f>
        <v>0.89442719099991586</v>
      </c>
      <c r="C2" s="1">
        <v>0.95</v>
      </c>
      <c r="D2" s="1">
        <v>1.224232</v>
      </c>
      <c r="E2" s="1">
        <f>D2/C2</f>
        <v>1.2886652631578948</v>
      </c>
      <c r="F2" s="1">
        <v>1.5</v>
      </c>
      <c r="G2" s="1">
        <v>5.0039999999999996</v>
      </c>
      <c r="H2" s="1">
        <f>0.4*G2</f>
        <v>2.0015999999999998</v>
      </c>
      <c r="I2" s="1">
        <f>G2</f>
        <v>5.0039999999999996</v>
      </c>
    </row>
    <row r="3" spans="1:9" x14ac:dyDescent="0.25">
      <c r="A3" s="2">
        <v>0.8</v>
      </c>
      <c r="B3" s="1">
        <f t="shared" ref="B3:B4" si="0">SQRT(A3)</f>
        <v>0.89442719099991586</v>
      </c>
      <c r="C3" s="1">
        <v>0.95</v>
      </c>
      <c r="D3" s="1">
        <v>0.48481740000000001</v>
      </c>
      <c r="E3" s="1">
        <f t="shared" ref="E3:E4" si="1">D3/C3</f>
        <v>0.51033410526315792</v>
      </c>
      <c r="F3" s="1">
        <v>1.5</v>
      </c>
      <c r="G3" s="1">
        <v>2.0015999999999998</v>
      </c>
      <c r="H3" s="1">
        <f t="shared" ref="H3:H4" si="2">0.4*G3</f>
        <v>0.80064000000000002</v>
      </c>
      <c r="I3" s="1">
        <f t="shared" ref="I3:I4" si="3">G3</f>
        <v>2.0015999999999998</v>
      </c>
    </row>
    <row r="4" spans="1:9" x14ac:dyDescent="0.25">
      <c r="A4" s="2">
        <v>0.8</v>
      </c>
      <c r="B4" s="1">
        <f t="shared" si="0"/>
        <v>0.89442719099991586</v>
      </c>
      <c r="C4" s="1">
        <v>0.95</v>
      </c>
      <c r="D4" s="1">
        <v>2.5851389999999999</v>
      </c>
      <c r="E4" s="1">
        <f t="shared" si="1"/>
        <v>2.7211989473684208</v>
      </c>
      <c r="F4" s="1">
        <v>1.5</v>
      </c>
      <c r="G4" s="1">
        <v>11.008800000000001</v>
      </c>
      <c r="H4" s="1">
        <f t="shared" si="2"/>
        <v>4.4035200000000003</v>
      </c>
      <c r="I4" s="1">
        <f t="shared" si="3"/>
        <v>11.008800000000001</v>
      </c>
    </row>
    <row r="5" spans="1:9" x14ac:dyDescent="0.25">
      <c r="A5" s="2">
        <v>0.8</v>
      </c>
      <c r="B5" s="1">
        <f>SQRT(A5)</f>
        <v>0.89442719099991586</v>
      </c>
      <c r="C5" s="1">
        <v>0.95</v>
      </c>
      <c r="D5" s="1">
        <v>1.224232</v>
      </c>
      <c r="E5" s="1">
        <f>D5/C5</f>
        <v>1.2886652631578948</v>
      </c>
      <c r="F5" s="1">
        <v>1.5</v>
      </c>
      <c r="G5" s="1">
        <v>5.0039999999999996</v>
      </c>
      <c r="H5" s="1">
        <f>0.4*G5</f>
        <v>2.0015999999999998</v>
      </c>
      <c r="I5" s="1">
        <f>G5</f>
        <v>5.0039999999999996</v>
      </c>
    </row>
    <row r="6" spans="1:9" x14ac:dyDescent="0.25">
      <c r="A6" s="2">
        <v>0.8</v>
      </c>
      <c r="B6" s="1">
        <f t="shared" ref="B6:B7" si="4">SQRT(A6)</f>
        <v>0.89442719099991586</v>
      </c>
      <c r="C6" s="1">
        <v>0.95</v>
      </c>
      <c r="D6" s="1">
        <v>0.48481740000000001</v>
      </c>
      <c r="E6" s="1">
        <f t="shared" ref="E6:E7" si="5">D6/C6</f>
        <v>0.51033410526315792</v>
      </c>
      <c r="F6" s="1">
        <v>1.5</v>
      </c>
      <c r="G6" s="1">
        <v>2.0015999999999998</v>
      </c>
      <c r="H6" s="1">
        <f t="shared" ref="H6:H7" si="6">0.4*G6</f>
        <v>0.80064000000000002</v>
      </c>
      <c r="I6" s="1">
        <f t="shared" ref="I6:I7" si="7">G6</f>
        <v>2.0015999999999998</v>
      </c>
    </row>
    <row r="7" spans="1:9" x14ac:dyDescent="0.25">
      <c r="A7" s="2">
        <v>0.8</v>
      </c>
      <c r="B7" s="1">
        <f t="shared" si="4"/>
        <v>0.89442719099991586</v>
      </c>
      <c r="C7" s="1">
        <v>0.95</v>
      </c>
      <c r="D7" s="1">
        <v>2.5851389999999999</v>
      </c>
      <c r="E7" s="1">
        <f t="shared" si="5"/>
        <v>2.7211989473684208</v>
      </c>
      <c r="F7" s="1">
        <v>1.5</v>
      </c>
      <c r="G7" s="1">
        <v>11.008800000000001</v>
      </c>
      <c r="H7" s="1">
        <f t="shared" si="6"/>
        <v>4.4035200000000003</v>
      </c>
      <c r="I7" s="1">
        <f t="shared" si="7"/>
        <v>11.008800000000001</v>
      </c>
    </row>
    <row r="8" spans="1:9" x14ac:dyDescent="0.25">
      <c r="A8" s="2">
        <v>0.8</v>
      </c>
      <c r="B8" s="1">
        <f>SQRT(A8)</f>
        <v>0.89442719099991586</v>
      </c>
      <c r="C8" s="1">
        <v>0.95</v>
      </c>
      <c r="D8" s="1">
        <v>1.224232</v>
      </c>
      <c r="E8" s="1">
        <f>D8/C8</f>
        <v>1.2886652631578948</v>
      </c>
      <c r="F8" s="1">
        <v>1.5</v>
      </c>
      <c r="G8" s="1">
        <v>5.0039999999999996</v>
      </c>
      <c r="H8" s="1">
        <f>0.4*G8</f>
        <v>2.0015999999999998</v>
      </c>
      <c r="I8" s="1">
        <f>G8</f>
        <v>5.0039999999999996</v>
      </c>
    </row>
    <row r="9" spans="1:9" x14ac:dyDescent="0.25">
      <c r="A9" s="2">
        <v>0.8</v>
      </c>
      <c r="B9" s="1">
        <f t="shared" ref="B9:B10" si="8">SQRT(A9)</f>
        <v>0.89442719099991586</v>
      </c>
      <c r="C9" s="1">
        <v>0.95</v>
      </c>
      <c r="D9" s="1">
        <v>0.48481740000000001</v>
      </c>
      <c r="E9" s="1">
        <f t="shared" ref="E9:E10" si="9">D9/C9</f>
        <v>0.51033410526315792</v>
      </c>
      <c r="F9" s="1">
        <v>1.5</v>
      </c>
      <c r="G9" s="1">
        <v>2.0015999999999998</v>
      </c>
      <c r="H9" s="1">
        <f t="shared" ref="H9:H10" si="10">0.4*G9</f>
        <v>0.80064000000000002</v>
      </c>
      <c r="I9" s="1">
        <f t="shared" ref="I9:I10" si="11">G9</f>
        <v>2.0015999999999998</v>
      </c>
    </row>
    <row r="10" spans="1:9" x14ac:dyDescent="0.25">
      <c r="A10" s="2">
        <v>0.8</v>
      </c>
      <c r="B10" s="1">
        <f t="shared" si="8"/>
        <v>0.89442719099991586</v>
      </c>
      <c r="C10" s="1">
        <v>0.95</v>
      </c>
      <c r="D10" s="1">
        <v>2.5851389999999999</v>
      </c>
      <c r="E10" s="1">
        <f t="shared" si="9"/>
        <v>2.7211989473684208</v>
      </c>
      <c r="F10" s="1">
        <v>1.5</v>
      </c>
      <c r="G10" s="1">
        <v>11.008800000000001</v>
      </c>
      <c r="H10" s="1">
        <f t="shared" si="10"/>
        <v>4.4035200000000003</v>
      </c>
      <c r="I10" s="1">
        <f t="shared" si="11"/>
        <v>11.008800000000001</v>
      </c>
    </row>
    <row r="11" spans="1:9" x14ac:dyDescent="0.25">
      <c r="A11" s="2">
        <v>0.8</v>
      </c>
      <c r="B11" s="1">
        <f>SQRT(A11)</f>
        <v>0.89442719099991586</v>
      </c>
      <c r="C11" s="1">
        <v>0.95</v>
      </c>
      <c r="D11" s="1">
        <v>1.224232</v>
      </c>
      <c r="E11" s="1">
        <f>D11/C11</f>
        <v>1.2886652631578948</v>
      </c>
      <c r="F11" s="1">
        <v>1.5</v>
      </c>
      <c r="G11" s="1">
        <v>5.0039999999999996</v>
      </c>
      <c r="H11" s="1">
        <f>0.4*G11</f>
        <v>2.0015999999999998</v>
      </c>
      <c r="I11" s="1">
        <f>G11</f>
        <v>5.0039999999999996</v>
      </c>
    </row>
    <row r="12" spans="1:9" x14ac:dyDescent="0.25">
      <c r="A12" s="2">
        <v>0.8</v>
      </c>
      <c r="B12" s="1">
        <f t="shared" ref="B12:B13" si="12">SQRT(A12)</f>
        <v>0.89442719099991586</v>
      </c>
      <c r="C12" s="1">
        <v>0.95</v>
      </c>
      <c r="D12" s="1">
        <v>0.48481740000000001</v>
      </c>
      <c r="E12" s="1">
        <f t="shared" ref="E12:E13" si="13">D12/C12</f>
        <v>0.51033410526315792</v>
      </c>
      <c r="F12" s="1">
        <v>1.5</v>
      </c>
      <c r="G12" s="1">
        <v>2.0015999999999998</v>
      </c>
      <c r="H12" s="1">
        <f t="shared" ref="H12:H13" si="14">0.4*G12</f>
        <v>0.80064000000000002</v>
      </c>
      <c r="I12" s="1">
        <f t="shared" ref="I12:I13" si="15">G12</f>
        <v>2.0015999999999998</v>
      </c>
    </row>
    <row r="13" spans="1:9" x14ac:dyDescent="0.25">
      <c r="A13" s="2">
        <v>0.8</v>
      </c>
      <c r="B13" s="1">
        <f t="shared" si="12"/>
        <v>0.89442719099991586</v>
      </c>
      <c r="C13" s="1">
        <v>0.95</v>
      </c>
      <c r="D13" s="1">
        <v>2.5851389999999999</v>
      </c>
      <c r="E13" s="1">
        <f t="shared" si="13"/>
        <v>2.7211989473684208</v>
      </c>
      <c r="F13" s="1">
        <v>1.5</v>
      </c>
      <c r="G13" s="1">
        <v>11.008800000000001</v>
      </c>
      <c r="H13" s="1">
        <f t="shared" si="14"/>
        <v>4.4035200000000003</v>
      </c>
      <c r="I13" s="1">
        <f t="shared" si="15"/>
        <v>11.008800000000001</v>
      </c>
    </row>
    <row r="14" spans="1:9" x14ac:dyDescent="0.25">
      <c r="A14" s="2">
        <v>0.8</v>
      </c>
      <c r="B14" s="1">
        <f>SQRT(A14)</f>
        <v>0.89442719099991586</v>
      </c>
      <c r="C14" s="1">
        <v>0.95</v>
      </c>
      <c r="D14" s="1">
        <v>1.224232</v>
      </c>
      <c r="E14" s="1">
        <f>D14/C14</f>
        <v>1.2886652631578948</v>
      </c>
      <c r="F14" s="1">
        <v>1.5</v>
      </c>
      <c r="G14" s="1">
        <v>5.0039999999999996</v>
      </c>
      <c r="H14" s="1">
        <f>0.4*G14</f>
        <v>2.0015999999999998</v>
      </c>
      <c r="I14" s="1">
        <f>G14</f>
        <v>5.0039999999999996</v>
      </c>
    </row>
    <row r="15" spans="1:9" x14ac:dyDescent="0.25">
      <c r="A15" s="2">
        <v>0.8</v>
      </c>
      <c r="B15" s="1">
        <f t="shared" ref="B15:B16" si="16">SQRT(A15)</f>
        <v>0.89442719099991586</v>
      </c>
      <c r="C15" s="1">
        <v>0.95</v>
      </c>
      <c r="D15" s="1">
        <v>0.48481740000000001</v>
      </c>
      <c r="E15" s="1">
        <f t="shared" ref="E15:E16" si="17">D15/C15</f>
        <v>0.51033410526315792</v>
      </c>
      <c r="F15" s="1">
        <v>1.5</v>
      </c>
      <c r="G15" s="1">
        <v>2.0015999999999998</v>
      </c>
      <c r="H15" s="1">
        <f t="shared" ref="H15:H16" si="18">0.4*G15</f>
        <v>0.80064000000000002</v>
      </c>
      <c r="I15" s="1">
        <f t="shared" ref="I15:I16" si="19">G15</f>
        <v>2.0015999999999998</v>
      </c>
    </row>
    <row r="16" spans="1:9" x14ac:dyDescent="0.25">
      <c r="A16" s="2">
        <v>0.8</v>
      </c>
      <c r="B16" s="1">
        <f t="shared" si="16"/>
        <v>0.89442719099991586</v>
      </c>
      <c r="C16" s="1">
        <v>0.95</v>
      </c>
      <c r="D16" s="1">
        <v>2.5851389999999999</v>
      </c>
      <c r="E16" s="1">
        <f t="shared" si="17"/>
        <v>2.7211989473684208</v>
      </c>
      <c r="F16" s="1">
        <v>1.5</v>
      </c>
      <c r="G16" s="1">
        <v>11.008800000000001</v>
      </c>
      <c r="H16" s="1">
        <f t="shared" si="18"/>
        <v>4.4035200000000003</v>
      </c>
      <c r="I16" s="1">
        <f t="shared" si="19"/>
        <v>11.008800000000001</v>
      </c>
    </row>
    <row r="17" spans="1:9" x14ac:dyDescent="0.25">
      <c r="A17" s="2">
        <v>0.8</v>
      </c>
      <c r="B17" s="1">
        <f>SQRT(A17)</f>
        <v>0.89442719099991586</v>
      </c>
      <c r="C17" s="1">
        <v>0.95</v>
      </c>
      <c r="D17" s="1">
        <v>1.224232</v>
      </c>
      <c r="E17" s="1">
        <f>D17/C17</f>
        <v>1.2886652631578948</v>
      </c>
      <c r="F17" s="1">
        <v>1.5</v>
      </c>
      <c r="G17" s="1">
        <v>5.0039999999999996</v>
      </c>
      <c r="H17" s="1">
        <f>0.4*G17</f>
        <v>2.0015999999999998</v>
      </c>
      <c r="I17" s="1">
        <f>G17</f>
        <v>5.0039999999999996</v>
      </c>
    </row>
    <row r="18" spans="1:9" x14ac:dyDescent="0.25">
      <c r="A18" s="2">
        <v>0.8</v>
      </c>
      <c r="B18" s="1">
        <f t="shared" ref="B18:B19" si="20">SQRT(A18)</f>
        <v>0.89442719099991586</v>
      </c>
      <c r="C18" s="1">
        <v>0.95</v>
      </c>
      <c r="D18" s="1">
        <v>0.48481740000000001</v>
      </c>
      <c r="E18" s="1">
        <f t="shared" ref="E18:E19" si="21">D18/C18</f>
        <v>0.51033410526315792</v>
      </c>
      <c r="F18" s="1">
        <v>1.5</v>
      </c>
      <c r="G18" s="1">
        <v>2.0015999999999998</v>
      </c>
      <c r="H18" s="1">
        <f t="shared" ref="H18:H19" si="22">0.4*G18</f>
        <v>0.80064000000000002</v>
      </c>
      <c r="I18" s="1">
        <f t="shared" ref="I18:I19" si="23">G18</f>
        <v>2.0015999999999998</v>
      </c>
    </row>
    <row r="19" spans="1:9" x14ac:dyDescent="0.25">
      <c r="A19" s="2">
        <v>0.8</v>
      </c>
      <c r="B19" s="1">
        <f t="shared" si="20"/>
        <v>0.89442719099991586</v>
      </c>
      <c r="C19" s="1">
        <v>0.95</v>
      </c>
      <c r="D19" s="1">
        <v>2.5851389999999999</v>
      </c>
      <c r="E19" s="1">
        <f t="shared" si="21"/>
        <v>2.7211989473684208</v>
      </c>
      <c r="F19" s="1">
        <v>1.5</v>
      </c>
      <c r="G19" s="1">
        <v>11.008800000000001</v>
      </c>
      <c r="H19" s="1">
        <f t="shared" si="22"/>
        <v>4.4035200000000003</v>
      </c>
      <c r="I19" s="1">
        <f t="shared" si="23"/>
        <v>11.008800000000001</v>
      </c>
    </row>
    <row r="20" spans="1:9" x14ac:dyDescent="0.25">
      <c r="A20" s="2">
        <v>0.8</v>
      </c>
      <c r="B20" s="1">
        <f>SQRT(A20)</f>
        <v>0.89442719099991586</v>
      </c>
      <c r="C20" s="1">
        <v>0.95</v>
      </c>
      <c r="D20" s="1">
        <v>1.224232</v>
      </c>
      <c r="E20" s="1">
        <f>D20/C20</f>
        <v>1.2886652631578948</v>
      </c>
      <c r="F20" s="1">
        <v>1.5</v>
      </c>
      <c r="G20" s="1">
        <v>5.0039999999999996</v>
      </c>
      <c r="H20" s="1">
        <f>0.4*G20</f>
        <v>2.0015999999999998</v>
      </c>
      <c r="I20" s="1">
        <f>G20</f>
        <v>5.0039999999999996</v>
      </c>
    </row>
    <row r="21" spans="1:9" x14ac:dyDescent="0.25">
      <c r="A21" s="2">
        <v>0.8</v>
      </c>
      <c r="B21" s="1">
        <f t="shared" ref="B21" si="24">SQRT(A21)</f>
        <v>0.89442719099991586</v>
      </c>
      <c r="C21" s="1">
        <v>0.95</v>
      </c>
      <c r="D21" s="1">
        <v>0.48481740000000001</v>
      </c>
      <c r="E21" s="1">
        <f t="shared" ref="E21" si="25">D21/C21</f>
        <v>0.51033410526315792</v>
      </c>
      <c r="F21" s="1">
        <v>1.5</v>
      </c>
      <c r="G21" s="1">
        <v>2.0015999999999998</v>
      </c>
      <c r="H21" s="1">
        <f t="shared" ref="H21" si="26">0.4*G21</f>
        <v>0.80064000000000002</v>
      </c>
      <c r="I21" s="1">
        <f t="shared" ref="I21" si="27">G21</f>
        <v>2.0015999999999998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Blessed</cp:lastModifiedBy>
  <dcterms:created xsi:type="dcterms:W3CDTF">2018-09-20T05:47:32Z</dcterms:created>
  <dcterms:modified xsi:type="dcterms:W3CDTF">2019-12-19T15:41:53Z</dcterms:modified>
</cp:coreProperties>
</file>