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<sst xmlns="http://schemas.openxmlformats.org/spreadsheetml/2006/main" count="98" uniqueCount="75">
  <si>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</si>
  <si>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</si>
  <si>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</si>
  <si>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</si>
  <si>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</si>
  <si>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</si>
  <si>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</si>
  <si>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</si>
  <si>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</si>
  <si>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</si>
  <si>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a. femoralis dex.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</si>
  <si>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</si>
  <si>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</si>
  <si>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</si>
  <si>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</si>
  <si>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</si>
  <si>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</si>
  <si>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</si>
  <si>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</si>
  <si>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</si>
  <si>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</si>
  <si>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</si>
  <si>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</si>
  <si>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Ultravist  370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</si>
  <si>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</si>
  <si>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</si>
  <si>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</si>
  <si>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</si>
  <si>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</si>
  <si>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</si>
  <si>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567.354</t>
  </si>
  <si>
    <t>рогий постельный режим в течении 24 ч. 2) Динамический контроль за местом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</si>
  <si>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</si>
  <si>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</si>
  <si>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</si>
  <si>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</si>
  <si>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</si>
  <si>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сбалансированный</t>
  </si>
  <si>
    <t>150062 Ярославль. Ул. Яковлевская 7 тел: (4852) 24-84-46; 94-64-57</t>
  </si>
  <si>
    <t>150 ml</t>
  </si>
  <si>
    <t>норма</t>
  </si>
  <si>
    <t>КОРОНАРОГРАФИЯ</t>
  </si>
  <si>
    <t>Интродъюссер извлечён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</si>
  <si>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</si>
  <si>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r>
      <rPr>
        <b/>
        <u/>
        <sz val="12"/>
        <color theme="1"/>
        <rFont val="Times New Roman"/>
        <family val="1"/>
        <charset val="204"/>
      </rPr>
      <t>Рекомендовано</t>
    </r>
    <r>
      <rPr>
        <sz val="12"/>
        <color theme="1"/>
        <rFont val="Times New Roman"/>
        <family val="1"/>
        <charset val="204"/>
      </rPr>
      <t>: 1) Ст</t>
    </r>
  </si>
  <si>
    <t>БИТ</t>
  </si>
  <si>
    <t>Щербаков А.С.</t>
  </si>
  <si>
    <t>6 F.</t>
  </si>
  <si>
    <t>Использованы коронарографические катетеры:</t>
  </si>
  <si>
    <t>Judkins 6 F</t>
  </si>
  <si>
    <t>Amplatz 6 F</t>
  </si>
  <si>
    <t>Реканализация и стентирование ПКА.</t>
  </si>
  <si>
    <t>BackUp 6 F</t>
  </si>
  <si>
    <t>Доза mGy:</t>
  </si>
  <si>
    <t>4.0</t>
  </si>
  <si>
    <t>Интродъюссер оставлен</t>
  </si>
  <si>
    <t>Врач:__________</t>
  </si>
  <si>
    <t>рогий постельный режим – сутки.2) Динамический контроль за местом</t>
  </si>
  <si>
    <r>
      <rPr>
        <b/>
        <u/>
        <sz val="12"/>
        <color theme="1"/>
        <rFont val="Times New Roman"/>
        <family val="1"/>
        <charset val="204"/>
      </rPr>
      <t>Рекомендовано</t>
    </r>
    <r>
      <rPr>
        <sz val="12"/>
        <color theme="1"/>
        <rFont val="Times New Roman"/>
        <family val="1"/>
        <charset val="204"/>
      </rPr>
      <t>: 1)   Ст</t>
    </r>
  </si>
  <si>
    <t>пункции. 3) Плавикс 75 мг/сут. 4) Аспирин 150 мг/сут. 5) Режим гидратации NаСl  0,9%-100 мл/час, 24 ч.</t>
  </si>
  <si>
    <t>6) Наблюдение дежурного кардиолога. 7) Контроль ЭКГ, креатинин, мочевина. ЭХО.</t>
  </si>
  <si>
    <t>Кустов В.А.</t>
  </si>
  <si>
    <t>ОКС БПST</t>
  </si>
  <si>
    <t>№ 6504</t>
  </si>
  <si>
    <t>Севринова О.М.</t>
  </si>
  <si>
    <t>Галкин А.В.</t>
  </si>
  <si>
    <t>__________</t>
  </si>
  <si>
    <t>Поплавкова Е.А.</t>
  </si>
  <si>
    <t>15 ml</t>
  </si>
  <si>
    <t>Sol. Novocaini 0.5%</t>
  </si>
  <si>
    <t>Omnipaque 350</t>
  </si>
  <si>
    <t>283.21</t>
  </si>
  <si>
    <r>
      <t xml:space="preserve">пункции. 3) </t>
    </r>
    <r>
      <rPr>
        <u/>
        <sz val="12"/>
        <color theme="1"/>
        <rFont val="Times New Roman"/>
        <family val="1"/>
        <charset val="204"/>
      </rPr>
      <t>Консультация кардиохирурга</t>
    </r>
    <r>
      <rPr>
        <sz val="12"/>
        <color theme="1"/>
        <rFont val="Times New Roman"/>
        <family val="1"/>
        <charset val="204"/>
      </rPr>
      <t>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</si>
  <si>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95%, стенозы в среднем сегменте до 70%, диффузно изменена  в дистальном сегменте с max  степенью стенозирования до 80%. Кровоток по артерии TIMI II.
</t>
    </r>
    <r>
      <rPr>
        <b/>
        <i/>
        <u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стеноз среднего сегмента на протяжении 80%. Кровоток по артерии TIMI III.</t>
    </r>
    <r>
      <rPr>
        <b/>
        <i/>
        <u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в среднем сегменте. Кровоток после окклюзии TIMI 0.
</t>
    </r>
    <r>
      <rPr>
        <b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sz val="11"/>
        <color theme="1"/>
        <rFont val="Times New Roman"/>
        <family val="1"/>
        <charset val="204"/>
      </rPr>
      <t xml:space="preserve">: межсистемные: из огибающей артерии в ЗМЖА; из септальных ветвей ПМЖА в септальные ветви ЗМЖА. </t>
    </r>
    <r>
      <rPr>
        <b/>
        <i/>
        <u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 xml:space="preserve">При проведении коронарографии у пациента постоянные эпизоды нарушения ритма в виде синусовой брадикардии до 30 уд.мин. При извлечении гайда из устья ЛКА восстановление ритма. На коронарографии трёхсосудисое поражение  коронарного русла. От ЧКВ решено воздержаться.  </t>
    </r>
  </si>
  <si>
    <t>100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</si>
</sst>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6" fillId="0" borderId="18" xfId="0" applyFont="1" applyFill="1" applyBorder="1" applyAlignment="1">
      <alignment horizontal="left"/>
    </xf>
    <xf numFmtId="0" fontId="16" fillId="0" borderId="18" xfId="0" applyFont="1" applyFill="1" applyBorder="1" applyAlignment="1">
      <alignment horizontal="justify"/>
    </xf>
    <xf numFmtId="0" fontId="16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27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6" fillId="0" borderId="0" xfId="0" applyFont="1" applyFill="1" applyBorder="1" applyAlignment="1" applyProtection="1">
      <protection locked="0"/>
    </xf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5" fillId="0" borderId="0" xfId="0" applyFont="1" applyBorder="1"/>
    <xf numFmtId="0" fontId="6" fillId="0" borderId="15" xfId="0" applyFont="1" applyFill="1" applyBorder="1" applyAlignment="1" applyProtection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6" fillId="0" borderId="15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16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15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5" fillId="0" borderId="10" xfId="0" applyFont="1" applyBorder="1" applyAlignment="1" applyProtection="1">
      <alignment horizontal="justify" vertical="top" wrapText="1"/>
      <protection locked="0"/>
    </xf>
    <xf numFmtId="0" fontId="0" fillId="0" borderId="10" xfId="0" applyBorder="1" applyAlignment="1" applyProtection="1">
      <protection locked="0"/>
    </xf>
    <xf numFmtId="0" fontId="0" fillId="0" borderId="23" xfId="0" applyBorder="1" applyAlignment="1" applyProtection="1">
      <protection locked="0"/>
    </xf>
    <xf numFmtId="0" fontId="12" fillId="0" borderId="15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2" fillId="0" borderId="28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6" xfId="0" applyFont="1" applyFill="1" applyBorder="1" applyAlignment="1"/>
    <xf numFmtId="0" fontId="5" fillId="0" borderId="15" xfId="0" applyFont="1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15" xfId="0" applyFont="1" applyBorder="1" applyAlignment="1"/>
    <xf numFmtId="0" fontId="0" fillId="0" borderId="0" xfId="0" applyAlignment="1"/>
    <xf numFmtId="0" fontId="0" fillId="0" borderId="16" xfId="0" applyBorder="1" applyAlignment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32" xfId="0" applyFont="1" applyFill="1" applyBorder="1" applyAlignment="1" applyProtection="1">
      <alignment horizontal="center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26" xfId="0" applyFont="1" applyBorder="1" applyAlignment="1" applyProtection="1">
      <alignment horizontal="center"/>
      <protection locked="0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51</xdr:row>
      <xdr:rowOff>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17993" cy="2581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E14" sqref="E14:J1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10" t="s">
        <v>33</v>
      </c>
      <c r="C1" s="111"/>
      <c r="D1" s="111"/>
      <c r="E1" s="111"/>
      <c r="F1" s="111"/>
      <c r="G1" s="111"/>
      <c r="H1" s="111"/>
      <c r="I1" s="111"/>
      <c r="J1" s="18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 ht="18.75">
      <c r="A2" s="19"/>
      <c r="B2" s="20"/>
      <c r="C2" s="125" t="s">
        <v>34</v>
      </c>
      <c r="D2" s="126"/>
      <c r="E2" s="126"/>
      <c r="F2" s="126"/>
      <c r="G2" s="126"/>
      <c r="H2" s="126"/>
      <c r="I2" s="20"/>
      <c r="J2" s="21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3" spans="1:22" ht="17.25">
      <c r="A3" s="19"/>
      <c r="B3" s="103" t="s">
        <v>35</v>
      </c>
      <c r="C3" s="104"/>
      <c r="D3" s="104"/>
      <c r="E3" s="104"/>
      <c r="F3" s="104"/>
      <c r="G3" s="104"/>
      <c r="H3" s="104"/>
      <c r="I3" s="104"/>
      <c r="J3" s="21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</row>
    <row r="4" spans="1:22" ht="15" customHeight="1">
      <c r="A4" s="19"/>
      <c r="B4" s="127" t="s">
        <v>38</v>
      </c>
      <c r="C4" s="127"/>
      <c r="D4" s="127"/>
      <c r="E4" s="127"/>
      <c r="F4" s="127"/>
      <c r="G4" s="127"/>
      <c r="H4" s="127"/>
      <c r="I4" s="127"/>
      <c r="J4" s="21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</row>
    <row r="5" spans="1:22" ht="18.75" customHeight="1">
      <c r="A5" s="19"/>
      <c r="B5" s="91" t="s">
        <v>41</v>
      </c>
      <c r="C5" s="92"/>
      <c r="D5" s="92"/>
      <c r="E5" s="92"/>
      <c r="F5" s="92"/>
      <c r="G5" s="92"/>
      <c r="H5" s="92"/>
      <c r="I5" s="92"/>
      <c r="J5" s="21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</row>
    <row r="7" spans="1:22" ht="15.75">
      <c r="A7" s="50" t="s">
        <v>0</v>
      </c>
      <c r="B7" s="2">
        <v>40428</v>
      </c>
      <c r="C7" s="83">
        <v>0.61111111111111105</v>
      </c>
      <c r="D7" s="23"/>
      <c r="E7" s="23"/>
      <c r="F7" s="23"/>
      <c r="G7" s="128" t="s">
        <v>4</v>
      </c>
      <c r="H7" s="129"/>
      <c r="I7" s="93" t="s">
        <v>46</v>
      </c>
      <c r="J7" s="94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</row>
    <row r="8" spans="1:22" ht="26.25">
      <c r="A8" s="51" t="s">
        <v>3</v>
      </c>
      <c r="B8" s="119" t="s">
        <v>61</v>
      </c>
      <c r="C8" s="120"/>
      <c r="D8" s="23"/>
      <c r="E8" s="23"/>
      <c r="F8" s="23"/>
      <c r="G8" s="101" t="s">
        <v>5</v>
      </c>
      <c r="H8" s="102"/>
      <c r="I8" s="95" t="s">
        <v>64</v>
      </c>
      <c r="J8" s="96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</row>
    <row r="9" spans="1:22" ht="25.5">
      <c r="A9" s="52" t="s">
        <v>1</v>
      </c>
      <c r="B9" s="99">
        <v>16493</v>
      </c>
      <c r="C9" s="100"/>
      <c r="D9" s="23"/>
      <c r="E9" s="23"/>
      <c r="F9" s="23"/>
      <c r="G9" s="101" t="s">
        <v>6</v>
      </c>
      <c r="H9" s="102"/>
      <c r="I9" s="95" t="s">
        <v>65</v>
      </c>
      <c r="J9" s="96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</row>
    <row r="10" spans="1:22" ht="15" customHeight="1">
      <c r="A10" s="50" t="s">
        <v>2</v>
      </c>
      <c r="B10" s="97" t="s">
        <v>62</v>
      </c>
      <c r="C10" s="98"/>
      <c r="D10" s="23"/>
      <c r="E10" s="23"/>
      <c r="F10" s="23"/>
      <c r="G10" s="101" t="s">
        <v>7</v>
      </c>
      <c r="H10" s="102"/>
      <c r="I10" s="95" t="s">
        <v>67</v>
      </c>
      <c r="J10" s="96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</row>
    <row r="11" spans="1:22" ht="15" customHeight="1">
      <c r="A11" s="50" t="s">
        <v>32</v>
      </c>
      <c r="B11" s="86" t="s">
        <v>63</v>
      </c>
      <c r="C11" s="57" t="s">
        <v>45</v>
      </c>
      <c r="D11" s="26"/>
      <c r="E11" s="24"/>
      <c r="F11" s="24"/>
      <c r="G11" s="101" t="s">
        <v>8</v>
      </c>
      <c r="H11" s="102"/>
      <c r="I11" s="95" t="s">
        <v>66</v>
      </c>
      <c r="J11" s="96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</row>
    <row r="13" spans="1:22" ht="15.75">
      <c r="A13" s="121" t="s">
        <v>9</v>
      </c>
      <c r="B13" s="122"/>
      <c r="C13" s="123" t="s">
        <v>69</v>
      </c>
      <c r="D13" s="124"/>
      <c r="E13" s="53" t="s">
        <v>68</v>
      </c>
      <c r="F13" s="136" t="s">
        <v>11</v>
      </c>
      <c r="G13" s="137"/>
      <c r="H13" s="137"/>
      <c r="I13" s="134" t="s">
        <v>10</v>
      </c>
      <c r="J13" s="135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</row>
    <row r="14" spans="1:22" ht="15.75">
      <c r="A14" s="121" t="s">
        <v>36</v>
      </c>
      <c r="B14" s="133"/>
      <c r="C14" s="144"/>
      <c r="D14" s="54" t="s">
        <v>12</v>
      </c>
      <c r="E14" s="136" t="s">
        <v>14</v>
      </c>
      <c r="F14" s="136"/>
      <c r="G14" s="136"/>
      <c r="H14" s="136"/>
      <c r="I14" s="136"/>
      <c r="J14" s="145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</row>
    <row r="18" spans="1:22">
      <c r="A18" s="142" t="s">
        <v>15</v>
      </c>
      <c r="B18" s="143"/>
      <c r="C18" s="143"/>
      <c r="D18" s="143"/>
      <c r="E18" s="143"/>
      <c r="F18" s="143"/>
      <c r="G18" s="30"/>
      <c r="H18" s="23"/>
      <c r="I18" s="23"/>
      <c r="J18" s="21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</row>
    <row r="19" spans="1:22" ht="17.25">
      <c r="A19" s="6"/>
      <c r="B19" s="138" t="s">
        <v>19</v>
      </c>
      <c r="C19" s="139"/>
      <c r="D19" s="139"/>
      <c r="E19" s="140"/>
      <c r="F19" s="138" t="s">
        <v>20</v>
      </c>
      <c r="G19" s="141"/>
      <c r="H19" s="23"/>
      <c r="I19" s="7"/>
      <c r="J19" s="8">
        <v>100</v>
      </c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</row>
    <row r="20" spans="1:22" ht="17.25">
      <c r="A20" s="9" t="s">
        <v>18</v>
      </c>
      <c r="B20" s="31"/>
      <c r="C20" s="32"/>
      <c r="D20" s="10"/>
      <c r="E20" s="33"/>
      <c r="F20" s="32"/>
      <c r="G20" s="33"/>
      <c r="H20" s="34"/>
      <c r="I20" s="11"/>
      <c r="J20" s="12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</row>
    <row r="21" spans="1:22">
      <c r="A21" s="13" t="s">
        <v>17</v>
      </c>
      <c r="B21" s="31"/>
      <c r="C21" s="23"/>
      <c r="D21" s="23"/>
      <c r="E21" s="33"/>
      <c r="F21" s="31"/>
      <c r="G21" s="35"/>
      <c r="H21" s="36"/>
      <c r="I21" s="37"/>
      <c r="J21" s="21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>
      <c r="A22" s="112" t="s">
        <v>21</v>
      </c>
      <c r="B22" s="113"/>
      <c r="C22" s="38"/>
      <c r="D22" s="38"/>
      <c r="E22" s="38"/>
      <c r="F22" s="38"/>
      <c r="G22" s="38"/>
      <c r="H22" s="38"/>
      <c r="I22" s="38"/>
      <c r="J22" s="39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>
      <c r="A23" s="114"/>
      <c r="B23" s="115"/>
      <c r="C23" s="40"/>
      <c r="D23" s="28"/>
      <c r="E23" s="28"/>
      <c r="F23" s="28"/>
      <c r="G23" s="28"/>
      <c r="H23" s="28"/>
      <c r="I23" s="28"/>
      <c r="J23" s="29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5" customHeight="1">
      <c r="A24" s="55" t="s">
        <v>22</v>
      </c>
      <c r="B24" s="117" t="s">
        <v>70</v>
      </c>
      <c r="C24" s="118"/>
      <c r="D24" s="14" t="s">
        <v>74</v>
      </c>
      <c r="E24" s="116" t="s">
        <v>43</v>
      </c>
      <c r="F24" s="116"/>
      <c r="G24" s="15">
        <v>8.7500000000000008E-2</v>
      </c>
      <c r="H24" s="116" t="s">
        <v>24</v>
      </c>
      <c r="I24" s="116"/>
      <c r="J24" s="16" t="s">
        <v>71</v>
      </c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24" customHeight="1">
      <c r="A25" s="105" t="s">
        <v>26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5.75">
      <c r="A26" s="27"/>
      <c r="B26" s="23"/>
      <c r="C26" s="23"/>
      <c r="D26" s="23"/>
      <c r="E26" s="146" t="s">
        <v>27</v>
      </c>
      <c r="F26" s="146"/>
      <c r="G26" s="146"/>
      <c r="H26" s="147" t="s">
        <v>37</v>
      </c>
      <c r="I26" s="148"/>
      <c r="J26" s="149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3.5" customHeight="1">
      <c r="A27" s="27"/>
      <c r="B27" s="23"/>
      <c r="C27" s="23"/>
      <c r="D27" s="23"/>
      <c r="E27" s="150" t="s">
        <v>28</v>
      </c>
      <c r="F27" s="151"/>
      <c r="G27" s="153" t="s">
        <v>40</v>
      </c>
      <c r="H27" s="153"/>
      <c r="I27" s="153"/>
      <c r="J27" s="154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5" customHeight="1">
      <c r="A28" s="27"/>
      <c r="B28" s="23"/>
      <c r="C28" s="23"/>
      <c r="D28" s="23"/>
      <c r="E28" s="207" t="s">
        <v>73</v>
      </c>
      <c r="F28" s="108"/>
      <c r="G28" s="108"/>
      <c r="H28" s="108"/>
      <c r="I28" s="108"/>
      <c r="J28" s="109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5" customHeight="1">
      <c r="A29" s="27"/>
      <c r="B29" s="23"/>
      <c r="C29" s="23"/>
      <c r="D29" s="23"/>
      <c r="E29" s="108"/>
      <c r="F29" s="108"/>
      <c r="G29" s="108"/>
      <c r="H29" s="108"/>
      <c r="I29" s="108"/>
      <c r="J29" s="109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5" customHeight="1">
      <c r="A30" s="27"/>
      <c r="B30" s="23"/>
      <c r="C30" s="23"/>
      <c r="D30" s="23"/>
      <c r="E30" s="108"/>
      <c r="F30" s="108"/>
      <c r="G30" s="108"/>
      <c r="H30" s="108"/>
      <c r="I30" s="108"/>
      <c r="J30" s="109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5" customHeight="1">
      <c r="A31" s="27"/>
      <c r="B31" s="23"/>
      <c r="C31" s="23"/>
      <c r="D31" s="23"/>
      <c r="E31" s="108"/>
      <c r="F31" s="108"/>
      <c r="G31" s="108"/>
      <c r="H31" s="108"/>
      <c r="I31" s="108"/>
      <c r="J31" s="109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5" customHeight="1">
      <c r="A32" s="27"/>
      <c r="B32" s="23"/>
      <c r="C32" s="23"/>
      <c r="D32" s="23"/>
      <c r="E32" s="108"/>
      <c r="F32" s="108"/>
      <c r="G32" s="108"/>
      <c r="H32" s="108"/>
      <c r="I32" s="108"/>
      <c r="J32" s="109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5" customHeight="1">
      <c r="A33" s="27"/>
      <c r="B33" s="23"/>
      <c r="C33" s="23"/>
      <c r="D33" s="23"/>
      <c r="E33" s="108"/>
      <c r="F33" s="108"/>
      <c r="G33" s="108"/>
      <c r="H33" s="108"/>
      <c r="I33" s="108"/>
      <c r="J33" s="109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5" customHeight="1">
      <c r="A34" s="27"/>
      <c r="B34" s="23"/>
      <c r="C34" s="23"/>
      <c r="D34" s="23"/>
      <c r="E34" s="108"/>
      <c r="F34" s="108"/>
      <c r="G34" s="108"/>
      <c r="H34" s="108"/>
      <c r="I34" s="108"/>
      <c r="J34" s="109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5" customHeight="1">
      <c r="A35" s="27"/>
      <c r="B35" s="23"/>
      <c r="C35" s="23"/>
      <c r="D35" s="23"/>
      <c r="E35" s="108"/>
      <c r="F35" s="108"/>
      <c r="G35" s="108"/>
      <c r="H35" s="108"/>
      <c r="I35" s="108"/>
      <c r="J35" s="109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5" customHeight="1">
      <c r="A36" s="27"/>
      <c r="B36" s="23"/>
      <c r="C36" s="23"/>
      <c r="D36" s="23"/>
      <c r="E36" s="108"/>
      <c r="F36" s="108"/>
      <c r="G36" s="108"/>
      <c r="H36" s="108"/>
      <c r="I36" s="108"/>
      <c r="J36" s="109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5" customHeight="1">
      <c r="A37" s="41" t="s">
        <v>16</v>
      </c>
      <c r="B37" s="42"/>
      <c r="C37" s="42"/>
      <c r="D37" s="42"/>
      <c r="E37" s="108"/>
      <c r="F37" s="108"/>
      <c r="G37" s="108"/>
      <c r="H37" s="108"/>
      <c r="I37" s="108"/>
      <c r="J37" s="109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5" customHeight="1">
      <c r="A38" s="43"/>
      <c r="B38" s="42"/>
      <c r="C38" s="42"/>
      <c r="D38" s="42"/>
      <c r="E38" s="108"/>
      <c r="F38" s="108"/>
      <c r="G38" s="108"/>
      <c r="H38" s="108"/>
      <c r="I38" s="108"/>
      <c r="J38" s="109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5" customHeight="1">
      <c r="A39" s="44" t="s">
        <v>25</v>
      </c>
      <c r="B39" s="45"/>
      <c r="C39" s="45"/>
      <c r="D39" s="45"/>
      <c r="E39" s="108"/>
      <c r="F39" s="108"/>
      <c r="G39" s="108"/>
      <c r="H39" s="108"/>
      <c r="I39" s="108"/>
      <c r="J39" s="109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5" customHeight="1">
      <c r="A40" s="44"/>
      <c r="B40" s="45"/>
      <c r="C40" s="45"/>
      <c r="D40" s="45"/>
      <c r="E40" s="108"/>
      <c r="F40" s="108"/>
      <c r="G40" s="108"/>
      <c r="H40" s="108"/>
      <c r="I40" s="108"/>
      <c r="J40" s="109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5" customHeight="1">
      <c r="A41" s="44"/>
      <c r="B41" s="45"/>
      <c r="C41" s="45"/>
      <c r="D41" s="45"/>
      <c r="E41" s="108"/>
      <c r="F41" s="108"/>
      <c r="G41" s="108"/>
      <c r="H41" s="108"/>
      <c r="I41" s="108"/>
      <c r="J41" s="109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5" customHeight="1">
      <c r="A42" s="44"/>
      <c r="B42" s="45"/>
      <c r="C42" s="45"/>
      <c r="D42" s="45"/>
      <c r="E42" s="108"/>
      <c r="F42" s="108"/>
      <c r="G42" s="108"/>
      <c r="H42" s="108"/>
      <c r="I42" s="108"/>
      <c r="J42" s="109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5" customHeight="1">
      <c r="A43" s="44"/>
      <c r="B43" s="45"/>
      <c r="C43" s="45"/>
      <c r="D43" s="45"/>
      <c r="E43" s="108"/>
      <c r="F43" s="108"/>
      <c r="G43" s="108"/>
      <c r="H43" s="108"/>
      <c r="I43" s="108"/>
      <c r="J43" s="109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5" customHeight="1">
      <c r="A44" s="44"/>
      <c r="B44" s="45"/>
      <c r="C44" s="45"/>
      <c r="D44" s="45"/>
      <c r="E44" s="108"/>
      <c r="F44" s="108"/>
      <c r="G44" s="108"/>
      <c r="H44" s="108"/>
      <c r="I44" s="108"/>
      <c r="J44" s="109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5" customHeight="1">
      <c r="A45" s="44"/>
      <c r="B45" s="45"/>
      <c r="C45" s="45"/>
      <c r="D45" s="45"/>
      <c r="E45" s="108"/>
      <c r="F45" s="108"/>
      <c r="G45" s="108"/>
      <c r="H45" s="108"/>
      <c r="I45" s="108"/>
      <c r="J45" s="109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  <row r="46" spans="1:22" ht="15" customHeight="1">
      <c r="A46" s="44"/>
      <c r="B46" s="45"/>
      <c r="C46" s="45"/>
      <c r="D46" s="45"/>
      <c r="E46" s="108"/>
      <c r="F46" s="108"/>
      <c r="G46" s="108"/>
      <c r="H46" s="108"/>
      <c r="I46" s="108"/>
      <c r="J46" s="109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</row>
    <row r="47" spans="1:22" ht="15" customHeight="1">
      <c r="A47" s="44"/>
      <c r="B47" s="45"/>
      <c r="C47" s="45"/>
      <c r="D47" s="45"/>
      <c r="E47" s="108"/>
      <c r="F47" s="108"/>
      <c r="G47" s="108"/>
      <c r="H47" s="108"/>
      <c r="I47" s="108"/>
      <c r="J47" s="109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</row>
    <row r="48" spans="1:22" ht="15" customHeight="1">
      <c r="A48" s="44"/>
      <c r="B48" s="45"/>
      <c r="C48" s="45"/>
      <c r="D48" s="45"/>
      <c r="E48" s="108"/>
      <c r="F48" s="108"/>
      <c r="G48" s="108"/>
      <c r="H48" s="108"/>
      <c r="I48" s="108"/>
      <c r="J48" s="109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</row>
    <row r="49" spans="1:22" ht="15" customHeight="1">
      <c r="A49" s="43"/>
      <c r="B49" s="42"/>
      <c r="C49" s="42"/>
      <c r="D49" s="42"/>
      <c r="E49" s="108"/>
      <c r="F49" s="108"/>
      <c r="G49" s="108"/>
      <c r="H49" s="108"/>
      <c r="I49" s="108"/>
      <c r="J49" s="109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</row>
    <row r="50" spans="1:22" ht="15" customHeight="1">
      <c r="A50" s="27"/>
      <c r="B50" s="23"/>
      <c r="C50" s="23"/>
      <c r="D50" s="23"/>
      <c r="E50" s="108"/>
      <c r="F50" s="108"/>
      <c r="G50" s="108"/>
      <c r="H50" s="108"/>
      <c r="I50" s="108"/>
      <c r="J50" s="109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</row>
    <row r="51" spans="1:22" ht="12.75" customHeight="1">
      <c r="A51" s="27"/>
      <c r="B51" s="23"/>
      <c r="C51" s="23"/>
      <c r="D51" s="23"/>
      <c r="E51" s="108"/>
      <c r="F51" s="108"/>
      <c r="G51" s="108"/>
      <c r="H51" s="108"/>
      <c r="I51" s="108"/>
      <c r="J51" s="109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</row>
    <row r="52" spans="1:22" ht="13.5" customHeight="1">
      <c r="A52" s="87" t="s">
        <v>44</v>
      </c>
      <c r="B52" s="88"/>
      <c r="C52" s="89" t="s">
        <v>31</v>
      </c>
      <c r="D52" s="89"/>
      <c r="E52" s="89"/>
      <c r="F52" s="89"/>
      <c r="G52" s="89"/>
      <c r="H52" s="89"/>
      <c r="I52" s="89"/>
      <c r="J52" s="9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</row>
    <row r="53" spans="1:22" ht="13.5" customHeight="1">
      <c r="A53" s="152" t="s">
        <v>72</v>
      </c>
      <c r="B53" s="153"/>
      <c r="C53" s="153"/>
      <c r="D53" s="153"/>
      <c r="E53" s="153"/>
      <c r="F53" s="153"/>
      <c r="G53" s="153"/>
      <c r="H53" s="153"/>
      <c r="I53" s="153"/>
      <c r="J53" s="154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</row>
    <row r="54" spans="1:22" ht="14.25" customHeight="1">
      <c r="A54" s="131" t="s">
        <v>42</v>
      </c>
      <c r="B54" s="132"/>
      <c r="C54" s="132"/>
      <c r="D54" s="46"/>
      <c r="E54" s="46"/>
      <c r="F54" s="46"/>
      <c r="G54" s="46"/>
      <c r="H54" s="133" t="s">
        <v>29</v>
      </c>
      <c r="I54" s="122"/>
      <c r="J54" s="47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</row>
    <row r="56" spans="1:22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</row>
    <row r="57" spans="1:22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</row>
    <row r="58" spans="1:22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</row>
    <row r="59" spans="1:22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 spans="1:22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</row>
    <row r="61" spans="1:22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</row>
    <row r="62" spans="1:2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</row>
    <row r="63" spans="1:22" ht="5.25" hidden="1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</row>
    <row r="64" spans="1:22" hidden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</row>
    <row r="65" spans="1:19" hidden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</row>
    <row r="66" spans="1:19" hidden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A53:J53"/>
    <mergeCell ref="G27:J27"/>
    <mergeCell ref="B3:I3"/>
    <mergeCell ref="A25:J25"/>
    <mergeCell ref="E28:J51"/>
    <mergeCell ref="B1:I1"/>
    <mergeCell ref="A22:B23"/>
    <mergeCell ref="H24:I24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A52:B52"/>
    <mergeCell ref="C52:J52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11:H1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О.М.,"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3" t="s">
        <v>33</v>
      </c>
      <c r="B1" s="194"/>
      <c r="C1" s="194"/>
      <c r="D1" s="194"/>
      <c r="E1" s="194"/>
      <c r="F1" s="194"/>
      <c r="G1" s="194"/>
      <c r="H1" s="194"/>
      <c r="I1" s="194"/>
      <c r="J1" s="195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96" t="s">
        <v>34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97" t="s">
        <v>35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98" t="s">
        <v>38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99" t="s">
        <v>51</v>
      </c>
      <c r="B5" s="161"/>
      <c r="C5" s="161"/>
      <c r="D5" s="161"/>
      <c r="E5" s="161"/>
      <c r="F5" s="161"/>
      <c r="G5" s="161"/>
      <c r="H5" s="161"/>
      <c r="I5" s="161"/>
      <c r="J5" s="177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50" t="s">
        <v>0</v>
      </c>
      <c r="B7" s="79">
        <f>'Диагностика КГ'!B7</f>
        <v>40428</v>
      </c>
      <c r="C7" s="83">
        <v>0.74305555555555547</v>
      </c>
      <c r="D7" s="23"/>
      <c r="E7" s="23"/>
      <c r="F7" s="23"/>
      <c r="G7" s="128" t="s">
        <v>4</v>
      </c>
      <c r="H7" s="129"/>
      <c r="I7" s="204" t="str">
        <f>'Диагностика КГ'!I7:J7</f>
        <v>Щербаков А.С.</v>
      </c>
      <c r="J7" s="205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1" t="s">
        <v>3</v>
      </c>
      <c r="B8" s="181" t="str">
        <f>'Диагностика КГ'!B8:C8</f>
        <v>Кустов В.А.</v>
      </c>
      <c r="C8" s="206"/>
      <c r="D8" s="23"/>
      <c r="E8" s="23"/>
      <c r="F8" s="23"/>
      <c r="G8" s="101" t="s">
        <v>5</v>
      </c>
      <c r="H8" s="102"/>
      <c r="I8" s="181" t="str">
        <f>'Диагностика КГ'!I8:J8</f>
        <v>Севринова О.М.</v>
      </c>
      <c r="J8" s="18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2" t="s">
        <v>1</v>
      </c>
      <c r="B9" s="200">
        <f>'Диагностика КГ'!B9:C9</f>
        <v>16493</v>
      </c>
      <c r="C9" s="201"/>
      <c r="D9" s="23"/>
      <c r="E9" s="23"/>
      <c r="F9" s="23"/>
      <c r="G9" s="101" t="s">
        <v>6</v>
      </c>
      <c r="H9" s="102"/>
      <c r="I9" s="181" t="str">
        <f>'Диагностика КГ'!I9:J9</f>
        <v>Галкин А.В.</v>
      </c>
      <c r="J9" s="18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50" t="s">
        <v>2</v>
      </c>
      <c r="B10" s="202" t="str">
        <f>'Диагностика КГ'!B10:C10</f>
        <v>ОКС БПST</v>
      </c>
      <c r="C10" s="203"/>
      <c r="D10" s="23"/>
      <c r="E10" s="23"/>
      <c r="F10" s="23"/>
      <c r="G10" s="101" t="s">
        <v>7</v>
      </c>
      <c r="H10" s="102"/>
      <c r="I10" s="181" t="str">
        <f>'Диагностика КГ'!I10:J10</f>
        <v>Поплавкова Е.А.</v>
      </c>
      <c r="J10" s="18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50" t="s">
        <v>32</v>
      </c>
      <c r="B11" s="80" t="str">
        <f>ОТДЕЛЕНИЕ</f>
        <v>№ 6504</v>
      </c>
      <c r="C11" s="80" t="str">
        <f>'Диагностика КГ'!C11</f>
        <v>БИТ</v>
      </c>
      <c r="D11" s="26"/>
      <c r="E11" s="24"/>
      <c r="F11" s="24"/>
      <c r="G11" s="101" t="s">
        <v>8</v>
      </c>
      <c r="H11" s="102"/>
      <c r="I11" s="181" t="str">
        <f>'Диагностика КГ'!I11:J11</f>
        <v>__________</v>
      </c>
      <c r="J11" s="18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1" t="s">
        <v>9</v>
      </c>
      <c r="B13" s="122"/>
      <c r="C13" s="123" t="str">
        <f>'Диагностика КГ'!C13:D13</f>
        <v>Sol. Novocaini 0.5%</v>
      </c>
      <c r="D13" s="124"/>
      <c r="E13" s="53" t="s">
        <v>13</v>
      </c>
      <c r="F13" s="136" t="s">
        <v>11</v>
      </c>
      <c r="G13" s="137"/>
      <c r="H13" s="137"/>
      <c r="I13" s="134" t="s">
        <v>10</v>
      </c>
      <c r="J13" s="135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1" t="s">
        <v>36</v>
      </c>
      <c r="B14" s="133"/>
      <c r="C14" s="144"/>
      <c r="D14" s="54" t="s">
        <v>47</v>
      </c>
      <c r="E14" s="189" t="s">
        <v>48</v>
      </c>
      <c r="F14" s="190"/>
      <c r="G14" s="190"/>
      <c r="H14" s="190"/>
      <c r="I14" s="190"/>
      <c r="J14" s="191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8"/>
      <c r="B15" s="183" t="s">
        <v>49</v>
      </c>
      <c r="C15" s="184"/>
      <c r="D15" s="184"/>
      <c r="E15" s="185"/>
      <c r="F15" s="186" t="s">
        <v>50</v>
      </c>
      <c r="G15" s="185"/>
      <c r="H15" s="186" t="s">
        <v>52</v>
      </c>
      <c r="I15" s="184"/>
      <c r="J15" s="19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9" t="s">
        <v>18</v>
      </c>
      <c r="B16" s="65"/>
      <c r="C16" s="62"/>
      <c r="D16" s="62"/>
      <c r="E16" s="63"/>
      <c r="F16" s="61"/>
      <c r="G16" s="64"/>
      <c r="H16" s="23"/>
      <c r="I16" s="84">
        <v>40301</v>
      </c>
      <c r="J16" s="8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9" t="s">
        <v>17</v>
      </c>
      <c r="B17" s="66"/>
      <c r="C17" s="67"/>
      <c r="D17" s="68"/>
      <c r="E17" s="35"/>
      <c r="F17" s="67"/>
      <c r="G17" s="35"/>
      <c r="H17" s="34"/>
      <c r="I17" s="85" t="s">
        <v>54</v>
      </c>
      <c r="J17" s="70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2" t="s">
        <v>21</v>
      </c>
      <c r="B18" s="113"/>
      <c r="C18" s="23"/>
      <c r="D18" s="23"/>
      <c r="E18" s="23"/>
      <c r="F18" s="23"/>
      <c r="G18" s="23"/>
      <c r="H18" s="37"/>
      <c r="I18" s="37"/>
      <c r="J18" s="39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4"/>
      <c r="B19" s="115"/>
      <c r="C19" s="60"/>
      <c r="D19" s="60"/>
      <c r="E19" s="60"/>
      <c r="F19" s="60"/>
      <c r="G19" s="60"/>
      <c r="H19" s="60"/>
      <c r="I19" s="60"/>
      <c r="J19" s="71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82" t="s">
        <v>22</v>
      </c>
      <c r="B20" s="187" t="s">
        <v>23</v>
      </c>
      <c r="C20" s="188"/>
      <c r="D20" s="81" t="s">
        <v>39</v>
      </c>
      <c r="E20" s="116" t="s">
        <v>43</v>
      </c>
      <c r="F20" s="116"/>
      <c r="G20" s="15">
        <v>0.26250000000000001</v>
      </c>
      <c r="H20" s="116" t="s">
        <v>53</v>
      </c>
      <c r="I20" s="116"/>
      <c r="J20" s="16" t="s">
        <v>30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 ht="15.75">
      <c r="A21" s="75"/>
      <c r="E21" s="155"/>
      <c r="F21" s="156"/>
      <c r="G21" s="156"/>
      <c r="H21" s="156"/>
      <c r="I21" s="156"/>
      <c r="J21" s="157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6"/>
      <c r="B22" s="1"/>
      <c r="C22" s="1"/>
      <c r="D22" s="1"/>
      <c r="E22" s="169"/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6"/>
      <c r="B23" s="1"/>
      <c r="C23" s="1"/>
      <c r="D23" s="77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6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6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6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6"/>
      <c r="B27" s="1"/>
      <c r="C27" s="1"/>
      <c r="D27" s="69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6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6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6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6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6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6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6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6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6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6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6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6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6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6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6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6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6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6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6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6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58" t="s">
        <v>55</v>
      </c>
      <c r="B48" s="159"/>
      <c r="C48" s="159"/>
      <c r="D48" s="1"/>
      <c r="E48" s="171"/>
      <c r="F48" s="171"/>
      <c r="G48" s="171"/>
      <c r="H48" s="171"/>
      <c r="I48" s="171"/>
      <c r="J48" s="172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 ht="15.75">
      <c r="A49" s="78" t="s">
        <v>58</v>
      </c>
      <c r="B49" s="72"/>
      <c r="C49" s="89" t="s">
        <v>57</v>
      </c>
      <c r="D49" s="173"/>
      <c r="E49" s="173"/>
      <c r="F49" s="173"/>
      <c r="G49" s="173"/>
      <c r="H49" s="173"/>
      <c r="I49" s="173"/>
      <c r="J49" s="174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 ht="15.75">
      <c r="A50" s="152" t="s">
        <v>59</v>
      </c>
      <c r="B50" s="153"/>
      <c r="C50" s="153"/>
      <c r="D50" s="153"/>
      <c r="E50" s="153"/>
      <c r="F50" s="153"/>
      <c r="G50" s="153"/>
      <c r="H50" s="153"/>
      <c r="I50" s="153"/>
      <c r="J50" s="154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 ht="15.75">
      <c r="A51" s="176" t="s">
        <v>60</v>
      </c>
      <c r="B51" s="161"/>
      <c r="C51" s="161"/>
      <c r="D51" s="161"/>
      <c r="E51" s="161"/>
      <c r="F51" s="161"/>
      <c r="G51" s="161"/>
      <c r="H51" s="161"/>
      <c r="I51" s="161"/>
      <c r="J51" s="177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 ht="15.75">
      <c r="A52" s="178"/>
      <c r="B52" s="179"/>
      <c r="C52" s="179"/>
      <c r="D52" s="179"/>
      <c r="E52" s="179"/>
      <c r="F52" s="179"/>
      <c r="G52" s="179"/>
      <c r="H52" s="179"/>
      <c r="I52" s="179"/>
      <c r="J52" s="180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 ht="15.75">
      <c r="A53" s="160"/>
      <c r="B53" s="161"/>
      <c r="C53" s="161"/>
      <c r="D53" s="161"/>
      <c r="E53" s="161"/>
      <c r="F53" s="161"/>
      <c r="G53" s="161"/>
      <c r="H53" s="161"/>
      <c r="I53" s="133" t="s">
        <v>56</v>
      </c>
      <c r="J53" s="17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62"/>
      <c r="B54" s="163"/>
      <c r="C54" s="163"/>
      <c r="D54" s="164"/>
      <c r="E54" s="164"/>
      <c r="F54" s="164"/>
      <c r="G54" s="164"/>
      <c r="H54" s="164"/>
      <c r="I54" s="73"/>
      <c r="J54" s="74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/>
  <mergeCells count="43">
    <mergeCell ref="B9:C9"/>
    <mergeCell ref="G9:H9"/>
    <mergeCell ref="I9:J9"/>
    <mergeCell ref="B10:C10"/>
    <mergeCell ref="G7:H7"/>
    <mergeCell ref="I7:J7"/>
    <mergeCell ref="B8:C8"/>
    <mergeCell ref="G8:H8"/>
    <mergeCell ref="I8:J8"/>
    <mergeCell ref="A1:J1"/>
    <mergeCell ref="A2:J2"/>
    <mergeCell ref="A3:J3"/>
    <mergeCell ref="A4:J4"/>
    <mergeCell ref="A5:J5"/>
    <mergeCell ref="A13:B13"/>
    <mergeCell ref="C13:D13"/>
    <mergeCell ref="F13:H13"/>
    <mergeCell ref="I13:J13"/>
    <mergeCell ref="A18:B19"/>
    <mergeCell ref="A14:C14"/>
    <mergeCell ref="E14:J14"/>
    <mergeCell ref="H15:J15"/>
    <mergeCell ref="B15:E15"/>
    <mergeCell ref="F15:G15"/>
    <mergeCell ref="B20:C20"/>
    <mergeCell ref="E20:F20"/>
    <mergeCell ref="H20:I20"/>
    <mergeCell ref="E21:J21"/>
    <mergeCell ref="A48:C48"/>
    <mergeCell ref="A53:H53"/>
    <mergeCell ref="A54:H54"/>
    <mergeCell ref="A55:T62"/>
    <mergeCell ref="K1:T54"/>
    <mergeCell ref="E22:J48"/>
    <mergeCell ref="C49:J49"/>
    <mergeCell ref="A50:J50"/>
    <mergeCell ref="I53:J53"/>
    <mergeCell ref="A51:J51"/>
    <mergeCell ref="A52:J52"/>
    <mergeCell ref="G10:H10"/>
    <mergeCell ref="I10:J10"/>
    <mergeCell ref="G11:H11"/>
    <mergeCell ref="I11:J11"/>
  </mergeCells>
  <dataValidations count="16"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  <dataValidation type="list" allowBlank="1" showInputMessage="1" showErrorMessage="1" sqref="A48:C48">
      <formula1>"Интродъюссер извлечён,Интродъюссер оставлен"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2010-08-05T12:58:03Z</cp:lastPrinted>
  <dcterms:created xsi:type="dcterms:W3CDTF">2006-09-16T00:00:00Z</dcterms:created>
  <dcterms:modified xsi:type="dcterms:W3CDTF">2010-08-05T13:02:15Z</dcterms:modified>
  <cp:category>Рентгенэндоваскулярные хирурги</cp:category>
</cp:coreProperties>
</file>