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<sst xmlns="http://schemas.openxmlformats.org/spreadsheetml/2006/main" count="96" uniqueCount="70">
  <si>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</si>
  <si>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</si>
  <si>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</si>
  <si>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</si>
  <si>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</si>
  <si>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</si>
  <si>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</si>
  <si>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</si>
  <si>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</si>
  <si>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</si>
  <si>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</si>
  <si>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</si>
  <si>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</si>
  <si>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</si>
  <si>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</si>
  <si>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</si>
  <si>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</si>
  <si>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</si>
  <si>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</si>
  <si>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</si>
  <si>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</si>
  <si>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</si>
  <si>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</si>
  <si>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</si>
  <si>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</si>
  <si>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</si>
  <si>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</si>
  <si>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</si>
  <si>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</si>
  <si>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</si>
  <si>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</si>
  <si>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</si>
  <si>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</si>
  <si>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</si>
  <si>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</si>
  <si>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</si>
  <si>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</si>
  <si>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</si>
  <si>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</si>
  <si>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</si>
  <si>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</si>
  <si>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</si>
  <si>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</si>
  <si>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</si>
  <si>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</si>
  <si>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</si>
  <si>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Щербаков А.С.</t>
  </si>
  <si>
    <t>a. femoralis sin.</t>
  </si>
  <si>
    <t>Рекомендовано:</t>
  </si>
  <si>
    <t>Ход операции:</t>
  </si>
  <si>
    <t>Баллонная ангиопластика ПМЖА.</t>
  </si>
  <si>
    <t>100 ml</t>
  </si>
  <si>
    <t>1178.78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</si>
  <si>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</si>
  <si>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72 часа. 2) Плавикс 75 мг. 1 раз в сутки. 3) Аспирин 125 мг. 1 раз в сутки, 4) Клексан по 60 мг (0,6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</si>
  <si>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устье левой коронарной артерии установлен проводниковый катетер Asahi Intecc G-Stage JL 4.0; 6 F. По коронарному проводнику Asahi Rinato в просвет МПЖА заведен баллонный катетeр Sapphire 2,5-20 mm.  Выполнена последовательная пределятация стенозированных участков ПМЖА: критические рестенозы стента среднего сегмента МПЖА давлением 18 атм, экспозиция 50 сек; рестеноз дистального стента давлением 14 атм, экспозиция 45 сек. При контрольной съёмке  кровоток по артерии TIMI III, сохраняются резидуальные рестенозы в стентах до 20%. Ангиографический результат удовлетворительный.
На момент окончания ЧКВ состояние пациентки стабильное, болевой синдром не рецидивировал, гемодинамика стабильная, отрицательной динамики на интраоперационном мониторе ЭКГ не определяется.
Пациентка переводиться в блок интенсивной терапии для дальнейшего наблюдения и лечения.
</t>
  </si>
  <si>
    <t>a. femoralis dex.</t>
  </si>
  <si>
    <t>сбалансированный</t>
  </si>
  <si>
    <t>Казанцева А.М.</t>
  </si>
  <si>
    <t>Шевьёв В.А.</t>
  </si>
  <si>
    <t>Мелека Е.А.</t>
  </si>
  <si>
    <t>Бричёва И.В.</t>
  </si>
  <si>
    <t>Демидов А.В.</t>
  </si>
  <si>
    <t>ИБС</t>
  </si>
  <si>
    <t>№6954</t>
  </si>
  <si>
    <t>530.30</t>
  </si>
  <si>
    <t>короткий, норма.</t>
  </si>
  <si>
    <t>1) Строгий постельный режим - 24 часа. 2) Динамическое наблюдение за места пункции. 3) консультация кардиохирурга.</t>
  </si>
  <si>
    <t>Интродъюссер извлечён</t>
  </si>
  <si>
    <r>
      <rPr>
        <b/>
        <i/>
        <u/>
        <sz val="11"/>
        <color theme="1"/>
        <rFont val="Times New Roman"/>
        <family val="1"/>
        <charset val="204"/>
      </rPr>
      <t>Бассейн ПМЖА</t>
    </r>
    <r>
      <rPr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 xml:space="preserve">стеноз устья </t>
    </r>
    <r>
      <rPr>
        <sz val="12"/>
        <color theme="1"/>
        <rFont val="Times New Roman"/>
        <family val="1"/>
        <charset val="204"/>
      </rPr>
      <t xml:space="preserve">60%, аневризмотическое расширение проксимального сегмента. Субокклюзия на протяжении в среднем сегменте.  Кровоток TIMI I. Критический стеноз устья I ДВ 98%. I септальная ветвь крупная - норма.
</t>
    </r>
    <r>
      <rPr>
        <b/>
        <i/>
        <u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>Крупная.</t>
    </r>
    <r>
      <rPr>
        <b/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Стенозы среднего сегмента 65% и 70%. ЗМЖА огибающей артерии крупная. Стеноз устья ЗМЖА 85%. ВТК 1 и 2 слабо развиты. Стеноз устья ВТК 1 90%, стеноз  устья ВТК 2 до 95%</t>
    </r>
    <r>
      <rPr>
        <sz val="12"/>
        <color theme="1"/>
        <rFont val="Times New Roman"/>
        <family val="1"/>
        <charset val="204"/>
      </rPr>
      <t xml:space="preserve"> .Кровоток по артерии TIMI III. 
</t>
    </r>
    <r>
      <rPr>
        <b/>
        <i/>
        <u/>
        <sz val="11"/>
        <color theme="1"/>
        <rFont val="Times New Roman"/>
        <family val="1"/>
        <charset val="204"/>
      </rPr>
      <t>Бассейн ПКА</t>
    </r>
    <r>
      <rPr>
        <b/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>хроническая тотальная окклюзия проксимального сегмента.</t>
    </r>
    <r>
      <rPr>
        <b/>
        <i/>
        <sz val="11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Кровоток по артерии TIMI 0.
</t>
    </r>
    <r>
      <rPr>
        <b/>
        <i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i/>
        <sz val="12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Слабое контрастирование ЗМЖА ПКА за счёт септальных ветвей ПМЖА.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</si>
</sst>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29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Alignment="1" applyProtection="1">
      <alignment horizontal="justify" vertical="top" wrapText="1"/>
      <protection locked="0"/>
    </xf>
    <xf numFmtId="0" fontId="4" fillId="0" borderId="16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13" t="s">
        <v>29</v>
      </c>
      <c r="C1" s="114"/>
      <c r="D1" s="114"/>
      <c r="E1" s="114"/>
      <c r="F1" s="114"/>
      <c r="G1" s="114"/>
      <c r="H1" s="114"/>
      <c r="I1" s="114"/>
      <c r="J1" s="18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9"/>
      <c r="B2" s="20"/>
      <c r="C2" s="122" t="s">
        <v>30</v>
      </c>
      <c r="D2" s="123"/>
      <c r="E2" s="123"/>
      <c r="F2" s="123"/>
      <c r="G2" s="123"/>
      <c r="H2" s="123"/>
      <c r="I2" s="20"/>
      <c r="J2" s="21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9"/>
      <c r="B3" s="138" t="s">
        <v>31</v>
      </c>
      <c r="C3" s="139"/>
      <c r="D3" s="139"/>
      <c r="E3" s="139"/>
      <c r="F3" s="139"/>
      <c r="G3" s="139"/>
      <c r="H3" s="139"/>
      <c r="I3" s="139"/>
      <c r="J3" s="21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9"/>
      <c r="B4" s="124" t="s">
        <v>33</v>
      </c>
      <c r="C4" s="124"/>
      <c r="D4" s="124"/>
      <c r="E4" s="124"/>
      <c r="F4" s="124"/>
      <c r="G4" s="124"/>
      <c r="H4" s="124"/>
      <c r="I4" s="124"/>
      <c r="J4" s="21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9"/>
      <c r="B5" s="146" t="s">
        <v>34</v>
      </c>
      <c r="C5" s="147"/>
      <c r="D5" s="147"/>
      <c r="E5" s="147"/>
      <c r="F5" s="147"/>
      <c r="G5" s="147"/>
      <c r="H5" s="147"/>
      <c r="I5" s="147"/>
      <c r="J5" s="21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50" t="s">
        <v>0</v>
      </c>
      <c r="B7" s="2">
        <v>40448</v>
      </c>
      <c r="C7" s="81">
        <v>0.57638888888888895</v>
      </c>
      <c r="D7" s="23"/>
      <c r="E7" s="23"/>
      <c r="F7" s="23"/>
      <c r="G7" s="127" t="s">
        <v>4</v>
      </c>
      <c r="H7" s="128"/>
      <c r="I7" s="148" t="s">
        <v>46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1" t="s">
        <v>3</v>
      </c>
      <c r="B8" s="118" t="s">
        <v>62</v>
      </c>
      <c r="C8" s="119"/>
      <c r="D8" s="23"/>
      <c r="E8" s="23"/>
      <c r="F8" s="23"/>
      <c r="G8" s="129" t="s">
        <v>5</v>
      </c>
      <c r="H8" s="130"/>
      <c r="I8" s="125" t="s">
        <v>58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2" t="s">
        <v>1</v>
      </c>
      <c r="B9" s="152">
        <v>22651</v>
      </c>
      <c r="C9" s="153"/>
      <c r="D9" s="23"/>
      <c r="E9" s="23"/>
      <c r="F9" s="23"/>
      <c r="G9" s="129" t="s">
        <v>6</v>
      </c>
      <c r="H9" s="130"/>
      <c r="I9" s="125" t="s">
        <v>59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50" t="s">
        <v>2</v>
      </c>
      <c r="B10" s="150" t="s">
        <v>63</v>
      </c>
      <c r="C10" s="151"/>
      <c r="D10" s="23"/>
      <c r="E10" s="23"/>
      <c r="F10" s="23"/>
      <c r="G10" s="129" t="s">
        <v>7</v>
      </c>
      <c r="H10" s="130"/>
      <c r="I10" s="125" t="s">
        <v>61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50" t="s">
        <v>28</v>
      </c>
      <c r="B11" s="86" t="s">
        <v>64</v>
      </c>
      <c r="C11" s="57">
        <v>10</v>
      </c>
      <c r="D11" s="26"/>
      <c r="E11" s="24"/>
      <c r="F11" s="24"/>
      <c r="G11" s="129" t="s">
        <v>8</v>
      </c>
      <c r="H11" s="130"/>
      <c r="I11" s="125" t="s">
        <v>60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45</v>
      </c>
      <c r="D13" s="121"/>
      <c r="E13" s="53" t="s">
        <v>12</v>
      </c>
      <c r="F13" s="94" t="s">
        <v>10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4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30"/>
      <c r="H18" s="23"/>
      <c r="I18" s="23"/>
      <c r="J18" s="21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6"/>
      <c r="B19" s="96" t="s">
        <v>18</v>
      </c>
      <c r="C19" s="97"/>
      <c r="D19" s="97"/>
      <c r="E19" s="98"/>
      <c r="F19" s="96" t="s">
        <v>19</v>
      </c>
      <c r="G19" s="99"/>
      <c r="H19" s="23"/>
      <c r="I19" s="7"/>
      <c r="J19" s="8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20</v>
      </c>
      <c r="B22" s="155"/>
      <c r="C22" s="38"/>
      <c r="D22" s="38"/>
      <c r="E22" s="38"/>
      <c r="F22" s="38"/>
      <c r="G22" s="38"/>
      <c r="H22" s="38"/>
      <c r="I22" s="38"/>
      <c r="J22" s="39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40"/>
      <c r="D23" s="28"/>
      <c r="E23" s="28"/>
      <c r="F23" s="28"/>
      <c r="G23" s="28"/>
      <c r="H23" s="28"/>
      <c r="I23" s="28"/>
      <c r="J23" s="29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5" t="s">
        <v>21</v>
      </c>
      <c r="B24" s="115" t="s">
        <v>44</v>
      </c>
      <c r="C24" s="116"/>
      <c r="D24" s="14" t="s">
        <v>51</v>
      </c>
      <c r="E24" s="117" t="s">
        <v>35</v>
      </c>
      <c r="F24" s="117"/>
      <c r="G24" s="15">
        <v>0.21527777777777779</v>
      </c>
      <c r="H24" s="117" t="s">
        <v>22</v>
      </c>
      <c r="I24" s="117"/>
      <c r="J24" s="16" t="s">
        <v>65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24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7"/>
      <c r="B26" s="23"/>
      <c r="C26" s="23"/>
      <c r="D26" s="23"/>
      <c r="E26" s="105" t="s">
        <v>25</v>
      </c>
      <c r="F26" s="105"/>
      <c r="G26" s="105"/>
      <c r="H26" s="106" t="s">
        <v>57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7"/>
      <c r="B27" s="23"/>
      <c r="C27" s="23"/>
      <c r="D27" s="23"/>
      <c r="E27" s="109" t="s">
        <v>26</v>
      </c>
      <c r="F27" s="110"/>
      <c r="G27" s="111" t="s">
        <v>66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7"/>
      <c r="B28" s="23"/>
      <c r="C28" s="23"/>
      <c r="D28" s="23"/>
      <c r="E28" s="143" t="s">
        <v>69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7"/>
      <c r="B29" s="23"/>
      <c r="C29" s="23"/>
      <c r="D29" s="23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7"/>
      <c r="B30" s="23"/>
      <c r="C30" s="23"/>
      <c r="D30" s="23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7"/>
      <c r="B31" s="23"/>
      <c r="C31" s="23"/>
      <c r="D31" s="23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7"/>
      <c r="B32" s="23"/>
      <c r="C32" s="23"/>
      <c r="D32" s="23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7"/>
      <c r="B33" s="23"/>
      <c r="C33" s="23"/>
      <c r="D33" s="23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7"/>
      <c r="B34" s="23"/>
      <c r="C34" s="23"/>
      <c r="D34" s="23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7"/>
      <c r="B35" s="23"/>
      <c r="C35" s="23"/>
      <c r="D35" s="23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7"/>
      <c r="B36" s="23"/>
      <c r="C36" s="23"/>
      <c r="D36" s="23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1" t="s">
        <v>15</v>
      </c>
      <c r="B37" s="42"/>
      <c r="C37" s="42"/>
      <c r="D37" s="42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3"/>
      <c r="B38" s="42"/>
      <c r="C38" s="42"/>
      <c r="D38" s="42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4" t="s">
        <v>23</v>
      </c>
      <c r="B39" s="45"/>
      <c r="C39" s="45"/>
      <c r="D39" s="45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4"/>
      <c r="B40" s="45"/>
      <c r="C40" s="45"/>
      <c r="D40" s="45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4"/>
      <c r="B41" s="45"/>
      <c r="C41" s="45"/>
      <c r="D41" s="45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4"/>
      <c r="B42" s="45"/>
      <c r="C42" s="45"/>
      <c r="D42" s="45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4"/>
      <c r="B43" s="45"/>
      <c r="C43" s="45"/>
      <c r="D43" s="45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4"/>
      <c r="B44" s="45"/>
      <c r="C44" s="45"/>
      <c r="D44" s="45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4"/>
      <c r="B45" s="45"/>
      <c r="C45" s="45"/>
      <c r="D45" s="45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4"/>
      <c r="B46" s="45"/>
      <c r="C46" s="45"/>
      <c r="D46" s="45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4"/>
      <c r="B47" s="45"/>
      <c r="C47" s="45"/>
      <c r="D47" s="45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4"/>
      <c r="B48" s="45"/>
      <c r="C48" s="45"/>
      <c r="D48" s="45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3"/>
      <c r="B49" s="42"/>
      <c r="C49" s="42"/>
      <c r="D49" s="42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7"/>
      <c r="B50" s="23"/>
      <c r="C50" s="23"/>
      <c r="D50" s="23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48</v>
      </c>
      <c r="B51" s="132"/>
      <c r="C51" s="23"/>
      <c r="D51" s="23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67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7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68</v>
      </c>
      <c r="B54" s="89"/>
      <c r="C54" s="89"/>
      <c r="D54" s="46"/>
      <c r="E54" s="46"/>
      <c r="F54" s="46"/>
      <c r="G54" s="46"/>
      <c r="H54" s="90" t="s">
        <v>27</v>
      </c>
      <c r="I54" s="91"/>
      <c r="J54" s="4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29</v>
      </c>
      <c r="B1" s="201"/>
      <c r="C1" s="201"/>
      <c r="D1" s="201"/>
      <c r="E1" s="201"/>
      <c r="F1" s="201"/>
      <c r="G1" s="201"/>
      <c r="H1" s="201"/>
      <c r="I1" s="201"/>
      <c r="J1" s="202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3" t="s">
        <v>30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4" t="s">
        <v>31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33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50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50" t="s">
        <v>0</v>
      </c>
      <c r="B7" s="77">
        <f>'Диагностика КГ'!B7</f>
        <v>40448</v>
      </c>
      <c r="C7" s="81">
        <v>0.45833333333333331</v>
      </c>
      <c r="D7" s="23"/>
      <c r="E7" s="23"/>
      <c r="F7" s="23"/>
      <c r="G7" s="127" t="s">
        <v>4</v>
      </c>
      <c r="H7" s="128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1" t="s">
        <v>3</v>
      </c>
      <c r="B8" s="168" t="str">
        <f>'Диагностика КГ'!B8:C8</f>
        <v>Демидов А.В.</v>
      </c>
      <c r="C8" s="183"/>
      <c r="D8" s="23"/>
      <c r="E8" s="23"/>
      <c r="F8" s="23"/>
      <c r="G8" s="129" t="s">
        <v>5</v>
      </c>
      <c r="H8" s="130"/>
      <c r="I8" s="168" t="str">
        <f>'Диагностика КГ'!I8:J8</f>
        <v>Казанцева А.М.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2" t="s">
        <v>1</v>
      </c>
      <c r="B9" s="166">
        <f>'Диагностика КГ'!B9:C9</f>
        <v>22651</v>
      </c>
      <c r="C9" s="167"/>
      <c r="D9" s="23"/>
      <c r="E9" s="23"/>
      <c r="F9" s="23"/>
      <c r="G9" s="129" t="s">
        <v>6</v>
      </c>
      <c r="H9" s="130"/>
      <c r="I9" s="168" t="str">
        <f>'Диагностика КГ'!I9:J9</f>
        <v>Шевьёв В.А.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50" t="s">
        <v>2</v>
      </c>
      <c r="B10" s="170" t="str">
        <f>'Диагностика КГ'!B10:C10</f>
        <v>ИБС</v>
      </c>
      <c r="C10" s="171"/>
      <c r="D10" s="23"/>
      <c r="E10" s="23"/>
      <c r="F10" s="23"/>
      <c r="G10" s="129" t="s">
        <v>7</v>
      </c>
      <c r="H10" s="130"/>
      <c r="I10" s="168" t="str">
        <f>'Диагностика КГ'!I10:J10</f>
        <v>Бричёва И.В.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50" t="s">
        <v>28</v>
      </c>
      <c r="B11" s="78" t="str">
        <f>ОТДЕЛЕНИЕ</f>
        <v>№6954</v>
      </c>
      <c r="C11" s="78">
        <f>'Диагностика КГ'!C11</f>
        <v>10</v>
      </c>
      <c r="D11" s="26"/>
      <c r="E11" s="24"/>
      <c r="F11" s="24"/>
      <c r="G11" s="129" t="s">
        <v>8</v>
      </c>
      <c r="H11" s="130"/>
      <c r="I11" s="168" t="str">
        <f>'Диагностика КГ'!I11:J11</f>
        <v>Мелека Е.А.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3" t="s">
        <v>12</v>
      </c>
      <c r="F13" s="94" t="s">
        <v>10</v>
      </c>
      <c r="G13" s="95"/>
      <c r="H13" s="95"/>
      <c r="I13" s="92" t="s">
        <v>47</v>
      </c>
      <c r="J13" s="93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2" t="s">
        <v>32</v>
      </c>
      <c r="B14" s="90"/>
      <c r="C14" s="103"/>
      <c r="D14" s="54" t="s">
        <v>36</v>
      </c>
      <c r="E14" s="184" t="s">
        <v>37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8"/>
      <c r="B15" s="190" t="s">
        <v>38</v>
      </c>
      <c r="C15" s="188"/>
      <c r="D15" s="188"/>
      <c r="E15" s="191"/>
      <c r="F15" s="187" t="s">
        <v>39</v>
      </c>
      <c r="G15" s="191"/>
      <c r="H15" s="187" t="s">
        <v>40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42</v>
      </c>
      <c r="J17" s="70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20</v>
      </c>
      <c r="B18" s="155"/>
      <c r="C18" s="23"/>
      <c r="D18" s="23"/>
      <c r="E18" s="23"/>
      <c r="F18" s="23"/>
      <c r="G18" s="23"/>
      <c r="H18" s="37"/>
      <c r="I18" s="37"/>
      <c r="J18" s="39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60"/>
      <c r="D19" s="60"/>
      <c r="E19" s="60"/>
      <c r="F19" s="60"/>
      <c r="G19" s="60"/>
      <c r="H19" s="60"/>
      <c r="I19" s="60"/>
      <c r="J19" s="71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80" t="s">
        <v>21</v>
      </c>
      <c r="B20" s="198" t="s">
        <v>44</v>
      </c>
      <c r="C20" s="199"/>
      <c r="D20" s="79" t="s">
        <v>51</v>
      </c>
      <c r="E20" s="117" t="s">
        <v>35</v>
      </c>
      <c r="F20" s="117"/>
      <c r="G20" s="15">
        <v>0.31597222222222221</v>
      </c>
      <c r="H20" s="117" t="s">
        <v>41</v>
      </c>
      <c r="I20" s="117"/>
      <c r="J20" s="16" t="s">
        <v>52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4"/>
      <c r="E21" s="172" t="s">
        <v>49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5"/>
      <c r="B22" s="1"/>
      <c r="C22" s="1"/>
      <c r="D22" s="1"/>
      <c r="E22" s="196" t="s">
        <v>55</v>
      </c>
      <c r="F22" s="196"/>
      <c r="G22" s="196"/>
      <c r="H22" s="196"/>
      <c r="I22" s="196"/>
      <c r="J22" s="197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5"/>
      <c r="B23" s="1"/>
      <c r="C23" s="1"/>
      <c r="D23" s="76"/>
      <c r="E23" s="196"/>
      <c r="F23" s="196"/>
      <c r="G23" s="196"/>
      <c r="H23" s="196"/>
      <c r="I23" s="196"/>
      <c r="J23" s="197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5"/>
      <c r="B24" s="1"/>
      <c r="C24" s="1"/>
      <c r="D24" s="1"/>
      <c r="E24" s="196"/>
      <c r="F24" s="196"/>
      <c r="G24" s="196"/>
      <c r="H24" s="196"/>
      <c r="I24" s="196"/>
      <c r="J24" s="197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5"/>
      <c r="B25" s="1"/>
      <c r="C25" s="1"/>
      <c r="D25" s="1"/>
      <c r="E25" s="196"/>
      <c r="F25" s="196"/>
      <c r="G25" s="196"/>
      <c r="H25" s="196"/>
      <c r="I25" s="196"/>
      <c r="J25" s="197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5"/>
      <c r="B26" s="1"/>
      <c r="C26" s="1"/>
      <c r="D26" s="1"/>
      <c r="E26" s="196"/>
      <c r="F26" s="196"/>
      <c r="G26" s="196"/>
      <c r="H26" s="196"/>
      <c r="I26" s="196"/>
      <c r="J26" s="197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5"/>
      <c r="B27" s="1"/>
      <c r="C27" s="1"/>
      <c r="D27" s="69"/>
      <c r="E27" s="196"/>
      <c r="F27" s="196"/>
      <c r="G27" s="196"/>
      <c r="H27" s="196"/>
      <c r="I27" s="196"/>
      <c r="J27" s="197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5"/>
      <c r="B28" s="1"/>
      <c r="C28" s="1"/>
      <c r="D28" s="1"/>
      <c r="E28" s="196"/>
      <c r="F28" s="196"/>
      <c r="G28" s="196"/>
      <c r="H28" s="196"/>
      <c r="I28" s="196"/>
      <c r="J28" s="197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5"/>
      <c r="B29" s="1"/>
      <c r="C29" s="1"/>
      <c r="D29" s="1"/>
      <c r="E29" s="196"/>
      <c r="F29" s="196"/>
      <c r="G29" s="196"/>
      <c r="H29" s="196"/>
      <c r="I29" s="196"/>
      <c r="J29" s="197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5"/>
      <c r="B30" s="1"/>
      <c r="C30" s="1"/>
      <c r="D30" s="1"/>
      <c r="E30" s="196"/>
      <c r="F30" s="196"/>
      <c r="G30" s="196"/>
      <c r="H30" s="196"/>
      <c r="I30" s="196"/>
      <c r="J30" s="197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5"/>
      <c r="B31" s="1"/>
      <c r="C31" s="1"/>
      <c r="D31" s="1"/>
      <c r="E31" s="196"/>
      <c r="F31" s="196"/>
      <c r="G31" s="196"/>
      <c r="H31" s="196"/>
      <c r="I31" s="196"/>
      <c r="J31" s="197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5"/>
      <c r="B32" s="1"/>
      <c r="C32" s="1"/>
      <c r="D32" s="1"/>
      <c r="E32" s="196"/>
      <c r="F32" s="196"/>
      <c r="G32" s="196"/>
      <c r="H32" s="196"/>
      <c r="I32" s="196"/>
      <c r="J32" s="197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5"/>
      <c r="B33" s="1"/>
      <c r="C33" s="1"/>
      <c r="D33" s="1"/>
      <c r="E33" s="196"/>
      <c r="F33" s="196"/>
      <c r="G33" s="196"/>
      <c r="H33" s="196"/>
      <c r="I33" s="196"/>
      <c r="J33" s="197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5"/>
      <c r="B34" s="1"/>
      <c r="C34" s="1"/>
      <c r="D34" s="1"/>
      <c r="E34" s="196"/>
      <c r="F34" s="196"/>
      <c r="G34" s="196"/>
      <c r="H34" s="196"/>
      <c r="I34" s="196"/>
      <c r="J34" s="197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5"/>
      <c r="B35" s="1"/>
      <c r="C35" s="1"/>
      <c r="D35" s="1"/>
      <c r="E35" s="196"/>
      <c r="F35" s="196"/>
      <c r="G35" s="196"/>
      <c r="H35" s="196"/>
      <c r="I35" s="196"/>
      <c r="J35" s="197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5"/>
      <c r="B36" s="1"/>
      <c r="C36" s="1"/>
      <c r="D36" s="1"/>
      <c r="E36" s="196"/>
      <c r="F36" s="196"/>
      <c r="G36" s="196"/>
      <c r="H36" s="196"/>
      <c r="I36" s="196"/>
      <c r="J36" s="197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5"/>
      <c r="B37" s="1"/>
      <c r="C37" s="1"/>
      <c r="D37" s="1"/>
      <c r="E37" s="196"/>
      <c r="F37" s="196"/>
      <c r="G37" s="196"/>
      <c r="H37" s="196"/>
      <c r="I37" s="196"/>
      <c r="J37" s="197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5"/>
      <c r="B38" s="1"/>
      <c r="C38" s="1"/>
      <c r="D38" s="1"/>
      <c r="E38" s="196"/>
      <c r="F38" s="196"/>
      <c r="G38" s="196"/>
      <c r="H38" s="196"/>
      <c r="I38" s="196"/>
      <c r="J38" s="197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5"/>
      <c r="B39" s="1"/>
      <c r="C39" s="1"/>
      <c r="D39" s="1"/>
      <c r="E39" s="196"/>
      <c r="F39" s="196"/>
      <c r="G39" s="196"/>
      <c r="H39" s="196"/>
      <c r="I39" s="196"/>
      <c r="J39" s="197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5"/>
      <c r="B40" s="1"/>
      <c r="C40" s="1"/>
      <c r="D40" s="1"/>
      <c r="E40" s="196"/>
      <c r="F40" s="196"/>
      <c r="G40" s="196"/>
      <c r="H40" s="196"/>
      <c r="I40" s="196"/>
      <c r="J40" s="197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5"/>
      <c r="B41" s="1"/>
      <c r="C41" s="1"/>
      <c r="D41" s="1"/>
      <c r="E41" s="196"/>
      <c r="F41" s="196"/>
      <c r="G41" s="196"/>
      <c r="H41" s="196"/>
      <c r="I41" s="196"/>
      <c r="J41" s="197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5"/>
      <c r="B42" s="1"/>
      <c r="C42" s="1"/>
      <c r="D42" s="1"/>
      <c r="E42" s="196"/>
      <c r="F42" s="196"/>
      <c r="G42" s="196"/>
      <c r="H42" s="196"/>
      <c r="I42" s="196"/>
      <c r="J42" s="197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5"/>
      <c r="B43" s="1"/>
      <c r="C43" s="1"/>
      <c r="D43" s="1"/>
      <c r="E43" s="196"/>
      <c r="F43" s="196"/>
      <c r="G43" s="196"/>
      <c r="H43" s="196"/>
      <c r="I43" s="196"/>
      <c r="J43" s="197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5"/>
      <c r="B44" s="1"/>
      <c r="C44" s="1"/>
      <c r="D44" s="1"/>
      <c r="E44" s="196"/>
      <c r="F44" s="196"/>
      <c r="G44" s="196"/>
      <c r="H44" s="196"/>
      <c r="I44" s="196"/>
      <c r="J44" s="197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5"/>
      <c r="B45" s="1"/>
      <c r="C45" s="1"/>
      <c r="D45" s="1"/>
      <c r="E45" s="196"/>
      <c r="F45" s="196"/>
      <c r="G45" s="196"/>
      <c r="H45" s="196"/>
      <c r="I45" s="196"/>
      <c r="J45" s="197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5"/>
      <c r="B46" s="1"/>
      <c r="C46" s="1"/>
      <c r="D46" s="1"/>
      <c r="E46" s="196"/>
      <c r="F46" s="196"/>
      <c r="G46" s="196"/>
      <c r="H46" s="196"/>
      <c r="I46" s="196"/>
      <c r="J46" s="197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5"/>
      <c r="B47" s="1"/>
      <c r="C47" s="1"/>
      <c r="D47" s="1"/>
      <c r="E47" s="196"/>
      <c r="F47" s="196"/>
      <c r="G47" s="196"/>
      <c r="H47" s="196"/>
      <c r="I47" s="196"/>
      <c r="J47" s="197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53</v>
      </c>
      <c r="B48" s="161"/>
      <c r="C48" s="84"/>
      <c r="D48" s="1"/>
      <c r="E48" s="196"/>
      <c r="F48" s="196"/>
      <c r="G48" s="196"/>
      <c r="H48" s="196"/>
      <c r="I48" s="196"/>
      <c r="J48" s="197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54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43</v>
      </c>
      <c r="B54" s="159"/>
      <c r="C54" s="159"/>
      <c r="D54" s="85"/>
      <c r="E54" s="85"/>
      <c r="F54" s="85"/>
      <c r="G54" s="90" t="s">
        <v>27</v>
      </c>
      <c r="H54" s="91"/>
      <c r="I54" s="72"/>
      <c r="J54" s="73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2010-06-21T13:27:10Z</cp:lastPrinted>
  <dcterms:created xsi:type="dcterms:W3CDTF">2006-09-16T00:00:00Z</dcterms:created>
  <dcterms:modified xsi:type="dcterms:W3CDTF">2010-09-27T12:50:54Z</dcterms:modified>
  <cp:category>Рентгенэндоваскулярные хирурги</cp:category>
</cp:coreProperties>
</file>