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<sst xmlns="http://schemas.openxmlformats.org/spreadsheetml/2006/main" count="96" uniqueCount="71">
  <si>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</si>
  <si>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</si>
  <si>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</si>
  <si>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</si>
  <si>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</si>
  <si>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</si>
  <si>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</si>
  <si>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</si>
  <si>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</si>
  <si>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</si>
  <si>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</si>
  <si>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</si>
  <si>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</si>
  <si>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</si>
  <si>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</si>
  <si>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</si>
  <si>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</si>
  <si>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</si>
  <si>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</si>
  <si>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</si>
  <si>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</si>
  <si>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</si>
  <si>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</si>
  <si>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</si>
  <si>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</si>
  <si>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</si>
  <si>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</si>
  <si>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</si>
  <si>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</si>
  <si>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</si>
  <si>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</si>
  <si>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</si>
  <si>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</si>
  <si>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</si>
  <si>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150 ml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</si>
  <si>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</si>
  <si>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</si>
  <si>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</si>
  <si>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</si>
  <si>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</si>
  <si>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</si>
  <si>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</si>
  <si>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</si>
  <si>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</si>
  <si>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</si>
  <si>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</si>
  <si>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</si>
  <si>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</si>
  <si>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a. femoralis sin.</t>
  </si>
  <si>
    <t>Рекомендовано:</t>
  </si>
  <si>
    <t>Ход операции:</t>
  </si>
  <si>
    <t>Баллонная ангиопластика ПМЖА.</t>
  </si>
  <si>
    <t>100 ml</t>
  </si>
  <si>
    <t>1178.78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</si>
  <si>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</si>
  <si>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72 часа. 2) Плавикс 75 мг.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</si>
  <si>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устье левой коронарной артерии установлен проводниковый катетер Asahi Intecc G-Stage JL 4.0; 6 F. По коронарному проводнику Asahi Rinato в просвет МПЖА заведен баллонный катетeр Sapphire 2,5-20 mm.  Выполнена последовательная пределятация стенозированных участков ПМЖА: критические рестенозы стента среднего сегмента МПЖА давлением 18 атм, экспозиция 50 сек; рестеноз дистального стента давлением 14 атм, экспозиция 45 сек. При контрольной съёмке  кровоток по артерии TIMI III, сохраняются резидуальные рестенозы в стентах до 20%. Ангиографический результат удовлетворительный.
На момент окончания ЧКВ состояние пациентки стабильное, болевой синдром не рецидивировал, гемодинамика стабильная, отрицательной динамики на интраоперационном мониторе ЭКГ не определяется.
Пациентка переводиться в блок интенсивной терапии для дальнейшего наблюдения и лечения.
</t>
  </si>
  <si>
    <t>a. femoralis dex.</t>
  </si>
  <si>
    <t>сбалансированный</t>
  </si>
  <si>
    <t>Казанцева А.М.</t>
  </si>
  <si>
    <t>Шевьёв В.А.</t>
  </si>
  <si>
    <t>Мелека Е.А.</t>
  </si>
  <si>
    <t>Кукушкин А.Н.</t>
  </si>
  <si>
    <t>ППС</t>
  </si>
  <si>
    <t>№6936</t>
  </si>
  <si>
    <t>Бричёва И.В.</t>
  </si>
  <si>
    <t>593.50</t>
  </si>
  <si>
    <t>норма</t>
  </si>
  <si>
    <t>1) Строгий постельный режим - 24 часа. 2) Динамическое наблюдение за места пункции. 3) Консультация кардиохирурга</t>
  </si>
  <si>
    <t>Интродъюссер извлечён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</si>
  <si>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диффузно изменена на протяжении всего среднего сегмента с максимальной степенью стеноза до 60%. </t>
    </r>
    <r>
      <rPr>
        <sz val="12"/>
        <color theme="1"/>
        <rFont val="Times New Roman"/>
        <family val="1"/>
        <charset val="204"/>
      </rPr>
      <t xml:space="preserve">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 среднего сегмента ВТК 50%. </t>
    </r>
    <r>
      <rPr>
        <sz val="12"/>
        <color theme="1"/>
        <rFont val="Times New Roman"/>
        <family val="1"/>
        <charset val="204"/>
      </rPr>
      <t xml:space="preserve"> 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норма.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</si>
</sst>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6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D24" sqref="D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56" t="s">
        <v>29</v>
      </c>
      <c r="C1" s="157"/>
      <c r="D1" s="157"/>
      <c r="E1" s="157"/>
      <c r="F1" s="157"/>
      <c r="G1" s="157"/>
      <c r="H1" s="157"/>
      <c r="I1" s="157"/>
      <c r="J1" s="18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9"/>
      <c r="B2" s="20"/>
      <c r="C2" s="119" t="s">
        <v>30</v>
      </c>
      <c r="D2" s="120"/>
      <c r="E2" s="120"/>
      <c r="F2" s="120"/>
      <c r="G2" s="120"/>
      <c r="H2" s="120"/>
      <c r="I2" s="20"/>
      <c r="J2" s="2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9"/>
      <c r="B3" s="94" t="s">
        <v>31</v>
      </c>
      <c r="C3" s="95"/>
      <c r="D3" s="95"/>
      <c r="E3" s="95"/>
      <c r="F3" s="95"/>
      <c r="G3" s="95"/>
      <c r="H3" s="95"/>
      <c r="I3" s="95"/>
      <c r="J3" s="21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9"/>
      <c r="B4" s="121" t="s">
        <v>33</v>
      </c>
      <c r="C4" s="121"/>
      <c r="D4" s="121"/>
      <c r="E4" s="121"/>
      <c r="F4" s="121"/>
      <c r="G4" s="121"/>
      <c r="H4" s="121"/>
      <c r="I4" s="121"/>
      <c r="J4" s="21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9"/>
      <c r="B5" s="102" t="s">
        <v>35</v>
      </c>
      <c r="C5" s="103"/>
      <c r="D5" s="103"/>
      <c r="E5" s="103"/>
      <c r="F5" s="103"/>
      <c r="G5" s="103"/>
      <c r="H5" s="103"/>
      <c r="I5" s="103"/>
      <c r="J5" s="21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50" t="s">
        <v>0</v>
      </c>
      <c r="B7" s="2">
        <v>40448</v>
      </c>
      <c r="C7" s="81">
        <v>0.54861111111111105</v>
      </c>
      <c r="D7" s="23"/>
      <c r="E7" s="23"/>
      <c r="F7" s="23"/>
      <c r="G7" s="122" t="s">
        <v>4</v>
      </c>
      <c r="H7" s="123"/>
      <c r="I7" s="104" t="s">
        <v>47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1" t="s">
        <v>3</v>
      </c>
      <c r="B8" s="126" t="s">
        <v>62</v>
      </c>
      <c r="C8" s="127"/>
      <c r="D8" s="23"/>
      <c r="E8" s="23"/>
      <c r="F8" s="23"/>
      <c r="G8" s="112" t="s">
        <v>5</v>
      </c>
      <c r="H8" s="113"/>
      <c r="I8" s="106" t="s">
        <v>59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2" t="s">
        <v>1</v>
      </c>
      <c r="B9" s="110">
        <v>14028</v>
      </c>
      <c r="C9" s="111"/>
      <c r="D9" s="23"/>
      <c r="E9" s="23"/>
      <c r="F9" s="23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50" t="s">
        <v>2</v>
      </c>
      <c r="B10" s="108" t="s">
        <v>63</v>
      </c>
      <c r="C10" s="109"/>
      <c r="D10" s="23"/>
      <c r="E10" s="23"/>
      <c r="F10" s="23"/>
      <c r="G10" s="112" t="s">
        <v>7</v>
      </c>
      <c r="H10" s="113"/>
      <c r="I10" s="106" t="s">
        <v>65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50" t="s">
        <v>28</v>
      </c>
      <c r="B11" s="86" t="s">
        <v>64</v>
      </c>
      <c r="C11" s="57">
        <v>10</v>
      </c>
      <c r="D11" s="26"/>
      <c r="E11" s="24"/>
      <c r="F11" s="24"/>
      <c r="G11" s="112" t="s">
        <v>8</v>
      </c>
      <c r="H11" s="113"/>
      <c r="I11" s="106" t="s">
        <v>61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46</v>
      </c>
      <c r="D13" s="131"/>
      <c r="E13" s="53" t="s">
        <v>12</v>
      </c>
      <c r="F13" s="138" t="s">
        <v>10</v>
      </c>
      <c r="G13" s="139"/>
      <c r="H13" s="139"/>
      <c r="I13" s="136" t="s">
        <v>57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32</v>
      </c>
      <c r="B14" s="135"/>
      <c r="C14" s="146"/>
      <c r="D14" s="54" t="s">
        <v>11</v>
      </c>
      <c r="E14" s="138" t="s">
        <v>13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14</v>
      </c>
      <c r="B18" s="145"/>
      <c r="C18" s="145"/>
      <c r="D18" s="145"/>
      <c r="E18" s="145"/>
      <c r="F18" s="145"/>
      <c r="G18" s="30"/>
      <c r="H18" s="23"/>
      <c r="I18" s="23"/>
      <c r="J18" s="2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6"/>
      <c r="B19" s="140" t="s">
        <v>18</v>
      </c>
      <c r="C19" s="141"/>
      <c r="D19" s="141"/>
      <c r="E19" s="142"/>
      <c r="F19" s="140" t="s">
        <v>19</v>
      </c>
      <c r="G19" s="143"/>
      <c r="H19" s="23"/>
      <c r="I19" s="7"/>
      <c r="J19" s="8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20</v>
      </c>
      <c r="B22" s="115"/>
      <c r="C22" s="38"/>
      <c r="D22" s="38"/>
      <c r="E22" s="38"/>
      <c r="F22" s="38"/>
      <c r="G22" s="38"/>
      <c r="H22" s="38"/>
      <c r="I22" s="38"/>
      <c r="J22" s="39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40"/>
      <c r="D23" s="28"/>
      <c r="E23" s="28"/>
      <c r="F23" s="28"/>
      <c r="G23" s="28"/>
      <c r="H23" s="28"/>
      <c r="I23" s="28"/>
      <c r="J23" s="29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5" t="s">
        <v>21</v>
      </c>
      <c r="B24" s="124" t="s">
        <v>45</v>
      </c>
      <c r="C24" s="125"/>
      <c r="D24" s="14" t="s">
        <v>34</v>
      </c>
      <c r="E24" s="118" t="s">
        <v>36</v>
      </c>
      <c r="F24" s="118"/>
      <c r="G24" s="15">
        <v>0.22222222222222221</v>
      </c>
      <c r="H24" s="118" t="s">
        <v>22</v>
      </c>
      <c r="I24" s="118"/>
      <c r="J24" s="16" t="s">
        <v>66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24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7"/>
      <c r="B26" s="23"/>
      <c r="C26" s="23"/>
      <c r="D26" s="23"/>
      <c r="E26" s="148" t="s">
        <v>25</v>
      </c>
      <c r="F26" s="148"/>
      <c r="G26" s="148"/>
      <c r="H26" s="149" t="s">
        <v>58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7"/>
      <c r="B27" s="23"/>
      <c r="C27" s="23"/>
      <c r="D27" s="23"/>
      <c r="E27" s="152" t="s">
        <v>26</v>
      </c>
      <c r="F27" s="153"/>
      <c r="G27" s="154" t="s">
        <v>67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7"/>
      <c r="B28" s="23"/>
      <c r="C28" s="23"/>
      <c r="D28" s="23"/>
      <c r="E28" s="99" t="s">
        <v>70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7"/>
      <c r="B29" s="23"/>
      <c r="C29" s="23"/>
      <c r="D29" s="23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7"/>
      <c r="B30" s="23"/>
      <c r="C30" s="23"/>
      <c r="D30" s="23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7"/>
      <c r="B31" s="23"/>
      <c r="C31" s="23"/>
      <c r="D31" s="23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7"/>
      <c r="B32" s="23"/>
      <c r="C32" s="23"/>
      <c r="D32" s="23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7"/>
      <c r="B33" s="23"/>
      <c r="C33" s="23"/>
      <c r="D33" s="23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7"/>
      <c r="B34" s="23"/>
      <c r="C34" s="23"/>
      <c r="D34" s="23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7"/>
      <c r="B35" s="23"/>
      <c r="C35" s="23"/>
      <c r="D35" s="23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7"/>
      <c r="B36" s="23"/>
      <c r="C36" s="23"/>
      <c r="D36" s="23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1" t="s">
        <v>15</v>
      </c>
      <c r="B37" s="42"/>
      <c r="C37" s="42"/>
      <c r="D37" s="42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3"/>
      <c r="B38" s="42"/>
      <c r="C38" s="42"/>
      <c r="D38" s="42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4" t="s">
        <v>23</v>
      </c>
      <c r="B39" s="45"/>
      <c r="C39" s="45"/>
      <c r="D39" s="45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4"/>
      <c r="B40" s="45"/>
      <c r="C40" s="45"/>
      <c r="D40" s="45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4"/>
      <c r="B41" s="45"/>
      <c r="C41" s="45"/>
      <c r="D41" s="45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4"/>
      <c r="B42" s="45"/>
      <c r="C42" s="45"/>
      <c r="D42" s="45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4"/>
      <c r="B43" s="45"/>
      <c r="C43" s="45"/>
      <c r="D43" s="45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4"/>
      <c r="B44" s="45"/>
      <c r="C44" s="45"/>
      <c r="D44" s="45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4"/>
      <c r="B45" s="45"/>
      <c r="C45" s="45"/>
      <c r="D45" s="45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4"/>
      <c r="B46" s="45"/>
      <c r="C46" s="45"/>
      <c r="D46" s="45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4"/>
      <c r="B47" s="45"/>
      <c r="C47" s="45"/>
      <c r="D47" s="45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4"/>
      <c r="B48" s="45"/>
      <c r="C48" s="45"/>
      <c r="D48" s="45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3"/>
      <c r="B49" s="42"/>
      <c r="C49" s="42"/>
      <c r="D49" s="42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7"/>
      <c r="B50" s="23"/>
      <c r="C50" s="23"/>
      <c r="D50" s="23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49</v>
      </c>
      <c r="B51" s="88"/>
      <c r="C51" s="23"/>
      <c r="D51" s="23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69</v>
      </c>
      <c r="B54" s="134"/>
      <c r="C54" s="134"/>
      <c r="D54" s="46"/>
      <c r="E54" s="46"/>
      <c r="F54" s="46"/>
      <c r="G54" s="46"/>
      <c r="H54" s="135" t="s">
        <v>27</v>
      </c>
      <c r="I54" s="129"/>
      <c r="J54" s="47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51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50" t="s">
        <v>0</v>
      </c>
      <c r="B7" s="77">
        <f>'Диагностика КГ'!B7</f>
        <v>40448</v>
      </c>
      <c r="C7" s="81">
        <v>0.45833333333333331</v>
      </c>
      <c r="D7" s="23"/>
      <c r="E7" s="23"/>
      <c r="F7" s="23"/>
      <c r="G7" s="122" t="s">
        <v>4</v>
      </c>
      <c r="H7" s="123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1" t="s">
        <v>3</v>
      </c>
      <c r="B8" s="172" t="str">
        <f>'Диагностика КГ'!B8:C8</f>
        <v>Кукушкин А.Н.</v>
      </c>
      <c r="C8" s="189"/>
      <c r="D8" s="23"/>
      <c r="E8" s="23"/>
      <c r="F8" s="23"/>
      <c r="G8" s="112" t="s">
        <v>5</v>
      </c>
      <c r="H8" s="113"/>
      <c r="I8" s="172" t="str">
        <f>'Диагностика КГ'!I8:J8</f>
        <v>Казанцева А.М.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2" t="s">
        <v>1</v>
      </c>
      <c r="B9" s="198">
        <f>'Диагностика КГ'!B9:C9</f>
        <v>14028</v>
      </c>
      <c r="C9" s="199"/>
      <c r="D9" s="23"/>
      <c r="E9" s="23"/>
      <c r="F9" s="23"/>
      <c r="G9" s="112" t="s">
        <v>6</v>
      </c>
      <c r="H9" s="113"/>
      <c r="I9" s="172" t="str">
        <f>'Диагностика КГ'!I9:J9</f>
        <v>Шевьёв В.А.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50" t="s">
        <v>2</v>
      </c>
      <c r="B10" s="200" t="str">
        <f>'Диагностика КГ'!B10:C10</f>
        <v>ППС</v>
      </c>
      <c r="C10" s="201"/>
      <c r="D10" s="23"/>
      <c r="E10" s="23"/>
      <c r="F10" s="23"/>
      <c r="G10" s="112" t="s">
        <v>7</v>
      </c>
      <c r="H10" s="113"/>
      <c r="I10" s="172" t="str">
        <f>'Диагностика КГ'!I10:J10</f>
        <v>Бричёва И.В.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50" t="s">
        <v>28</v>
      </c>
      <c r="B11" s="78" t="str">
        <f>ОТДЕЛЕНИЕ</f>
        <v>№6936</v>
      </c>
      <c r="C11" s="78">
        <f>'Диагностика КГ'!C11</f>
        <v>10</v>
      </c>
      <c r="D11" s="26"/>
      <c r="E11" s="24"/>
      <c r="F11" s="24"/>
      <c r="G11" s="112" t="s">
        <v>8</v>
      </c>
      <c r="H11" s="113"/>
      <c r="I11" s="172" t="str">
        <f>'Диагностика КГ'!I11:J11</f>
        <v>Мелека Е.А.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3" t="s">
        <v>12</v>
      </c>
      <c r="F13" s="138" t="s">
        <v>10</v>
      </c>
      <c r="G13" s="139"/>
      <c r="H13" s="139"/>
      <c r="I13" s="136" t="s">
        <v>48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32</v>
      </c>
      <c r="B14" s="135"/>
      <c r="C14" s="146"/>
      <c r="D14" s="54" t="s">
        <v>37</v>
      </c>
      <c r="E14" s="158" t="s">
        <v>38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8"/>
      <c r="B15" s="164" t="s">
        <v>39</v>
      </c>
      <c r="C15" s="162"/>
      <c r="D15" s="162"/>
      <c r="E15" s="165"/>
      <c r="F15" s="161" t="s">
        <v>40</v>
      </c>
      <c r="G15" s="165"/>
      <c r="H15" s="161" t="s">
        <v>41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43</v>
      </c>
      <c r="J17" s="70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20</v>
      </c>
      <c r="B18" s="115"/>
      <c r="C18" s="23"/>
      <c r="D18" s="23"/>
      <c r="E18" s="23"/>
      <c r="F18" s="23"/>
      <c r="G18" s="23"/>
      <c r="H18" s="37"/>
      <c r="I18" s="37"/>
      <c r="J18" s="39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60"/>
      <c r="D19" s="60"/>
      <c r="E19" s="60"/>
      <c r="F19" s="60"/>
      <c r="G19" s="60"/>
      <c r="H19" s="60"/>
      <c r="I19" s="60"/>
      <c r="J19" s="71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80" t="s">
        <v>21</v>
      </c>
      <c r="B20" s="174" t="s">
        <v>45</v>
      </c>
      <c r="C20" s="175"/>
      <c r="D20" s="79" t="s">
        <v>52</v>
      </c>
      <c r="E20" s="118" t="s">
        <v>36</v>
      </c>
      <c r="F20" s="118"/>
      <c r="G20" s="15">
        <v>0.31597222222222221</v>
      </c>
      <c r="H20" s="118" t="s">
        <v>42</v>
      </c>
      <c r="I20" s="118"/>
      <c r="J20" s="16" t="s">
        <v>53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4"/>
      <c r="E21" s="202" t="s">
        <v>50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5"/>
      <c r="B22" s="1"/>
      <c r="C22" s="1"/>
      <c r="D22" s="1"/>
      <c r="E22" s="170" t="s">
        <v>56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5"/>
      <c r="B23" s="1"/>
      <c r="C23" s="1"/>
      <c r="D23" s="76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5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5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5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5"/>
      <c r="B27" s="1"/>
      <c r="C27" s="1"/>
      <c r="D27" s="69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5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5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5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5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5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5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5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5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5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5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5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5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5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5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5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5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5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5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5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5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54</v>
      </c>
      <c r="B48" s="193"/>
      <c r="C48" s="84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55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44</v>
      </c>
      <c r="B54" s="191"/>
      <c r="C54" s="191"/>
      <c r="D54" s="85"/>
      <c r="E54" s="85"/>
      <c r="F54" s="85"/>
      <c r="G54" s="135" t="s">
        <v>27</v>
      </c>
      <c r="H54" s="129"/>
      <c r="I54" s="72"/>
      <c r="J54" s="73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2010-09-27T13:12:24Z</cp:lastPrinted>
  <dcterms:created xsi:type="dcterms:W3CDTF">2006-09-16T00:00:00Z</dcterms:created>
  <dcterms:modified xsi:type="dcterms:W3CDTF">2010-09-27T13:27:20Z</dcterms:modified>
  <cp:category>Рентгенэндоваскулярные хирурги</cp:category>
</cp:coreProperties>
</file>