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11" i="2"/>
  <c r="I10"/>
  <c r="I7"/>
  <c r="C13" l="1"/>
  <c r="I9"/>
  <c r="I8"/>
  <c r="B11"/>
  <c r="C11"/>
  <c r="B10"/>
  <c r="B8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<sst xmlns="http://schemas.openxmlformats.org/spreadsheetml/2006/main" count="96" uniqueCount="69">
  <si>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</si>
  <si>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</si>
  <si>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</si>
  <si>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</si>
  <si>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</si>
  <si>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</si>
  <si>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</si>
  <si>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</si>
  <si>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</si>
  <si>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</si>
  <si>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</si>
  <si>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</si>
  <si>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</si>
  <si>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</si>
  <si>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</si>
  <si>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</si>
  <si>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</si>
  <si>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</si>
  <si>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</si>
  <si>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</si>
  <si>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</si>
  <si>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</si>
  <si>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</si>
  <si>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</si>
  <si>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</si>
  <si>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</si>
  <si>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</si>
  <si>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</si>
  <si>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</si>
  <si>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</si>
  <si>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</si>
  <si>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</si>
  <si>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</si>
  <si>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</si>
  <si>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</si>
  <si>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</si>
  <si>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</si>
  <si>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</si>
  <si>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</si>
  <si>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</si>
  <si>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</si>
  <si>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</si>
  <si>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</si>
  <si>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</si>
  <si>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__________</t>
  </si>
  <si>
    <t>Omnipaque 350</t>
  </si>
  <si>
    <t>Sol. Novocaini 0.5%</t>
  </si>
  <si>
    <t>Щербаков А.С.</t>
  </si>
  <si>
    <t>Рекомендовано:</t>
  </si>
  <si>
    <t>Ход операции:</t>
  </si>
  <si>
    <t>100 ml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</si>
  <si>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</si>
  <si>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</si>
  <si>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норма</t>
  </si>
  <si>
    <t>Сергеев В.Г.</t>
  </si>
  <si>
    <t>ОКС ПST</t>
  </si>
  <si>
    <t>№ 7249</t>
  </si>
  <si>
    <t>Мешалкина И.В.</t>
  </si>
  <si>
    <t>Галкин А.В.</t>
  </si>
  <si>
    <t>Поплавкова Е.А.</t>
  </si>
  <si>
    <t>50 ml</t>
  </si>
  <si>
    <t>правый</t>
  </si>
  <si>
    <t>Экстренное стентирование ПКА</t>
  </si>
  <si>
    <t>507.08</t>
  </si>
  <si>
    <t>252.08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</si>
  <si>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</si>
  <si>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стеноз среднего сегмента 50%.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на протяжении 30%, миокордиальный мостик в дистальном сегменте, суживающий просвет артерии в фазу систолы до 65%. Три артерии ВТК - без гемодинамических значимых стенозов.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на протяжении проксимального сегмента 50%, субокклюзия в среднем сегменте, критический стеноз на протяжении среднего сегмента 90%, стеноз ВОК проксимального сегмента 80%.  Кровоток по артерии за зоной субокклюзии TIMI 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                                    У пациента острый коронарный синдром с подъёмом сегмента ST в отведениях II,III,aVF, реципрокная депрессия ST в V1-V4. Сопоставляя клинику и ангиографическую картину коронарного русла (субокклюзия ПКА с кровотоком TIMI I) показана экстренная реваскуляризация миокарда: ЧКВ. Согласие пациента получено. </t>
    </r>
  </si>
  <si>
    <t>В устье правой коронарной артерии установлен проводниковый катетер Asahi Intecc G-Stage JR 4.0; 6 F. Коронарный проводник Asahi Rinato заведен в дистальное русло ПКА.  По проводнику в зону субокклюзии среднего сегмента ПКА заведен и позиционирован баллонный катетeр Sapphire 2,0-15 mm.  Выполнена однократная предилятация давлением 8 атм., экспозиция 40 сек; на контрольной съёмке: на месте ранее зоны субокклюзии определяется стеноз 90%, тот час за ним критический стеноз на протяжении 90% среднего  сегмента ПКА. Кровоток по артерии после баллонной ангиопластики TIMI II. Перед установкой стента ведено интракоронарно нитраты.  Далее по коронарному проводнику в зоны  критических стенозов заведен и позиционирован стент Minvasis Amazonia Croco 3.0-28 мм, имплантация давлением 10 атм., время 35 сек. При контрольной съемке – стент полностью расправлен, проходим, критические стенозы устранены, резидуальных стенозов нет, характер антеградного кровотока TIMI -III. 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наблюдения и лечения.</t>
  </si>
  <si>
    <t>Стентирование ПКА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</si>
</sst>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0" fillId="0" borderId="0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6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7"/>
      <c r="B1" s="156" t="s">
        <v>29</v>
      </c>
      <c r="C1" s="157"/>
      <c r="D1" s="157"/>
      <c r="E1" s="157"/>
      <c r="F1" s="157"/>
      <c r="G1" s="157"/>
      <c r="H1" s="157"/>
      <c r="I1" s="157"/>
      <c r="J1" s="18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9"/>
      <c r="B2" s="20"/>
      <c r="C2" s="119" t="s">
        <v>30</v>
      </c>
      <c r="D2" s="120"/>
      <c r="E2" s="120"/>
      <c r="F2" s="120"/>
      <c r="G2" s="120"/>
      <c r="H2" s="120"/>
      <c r="I2" s="20"/>
      <c r="J2" s="21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9"/>
      <c r="B3" s="94" t="s">
        <v>31</v>
      </c>
      <c r="C3" s="95"/>
      <c r="D3" s="95"/>
      <c r="E3" s="95"/>
      <c r="F3" s="95"/>
      <c r="G3" s="95"/>
      <c r="H3" s="95"/>
      <c r="I3" s="95"/>
      <c r="J3" s="21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9"/>
      <c r="B4" s="121" t="s">
        <v>33</v>
      </c>
      <c r="C4" s="121"/>
      <c r="D4" s="121"/>
      <c r="E4" s="121"/>
      <c r="F4" s="121"/>
      <c r="G4" s="121"/>
      <c r="H4" s="121"/>
      <c r="I4" s="121"/>
      <c r="J4" s="21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9"/>
      <c r="B5" s="102" t="s">
        <v>34</v>
      </c>
      <c r="C5" s="103"/>
      <c r="D5" s="103"/>
      <c r="E5" s="103"/>
      <c r="F5" s="103"/>
      <c r="G5" s="103"/>
      <c r="H5" s="103"/>
      <c r="I5" s="103"/>
      <c r="J5" s="21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2"/>
      <c r="B6" s="5"/>
      <c r="C6" s="23"/>
      <c r="D6" s="23"/>
      <c r="E6" s="23"/>
      <c r="F6" s="23"/>
      <c r="G6" s="24"/>
      <c r="H6" s="24"/>
      <c r="I6" s="24"/>
      <c r="J6" s="25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50" t="s">
        <v>0</v>
      </c>
      <c r="B7" s="2">
        <v>40457</v>
      </c>
      <c r="C7" s="81">
        <v>0.61805555555555558</v>
      </c>
      <c r="D7" s="23"/>
      <c r="E7" s="23"/>
      <c r="F7" s="23"/>
      <c r="G7" s="122" t="s">
        <v>4</v>
      </c>
      <c r="H7" s="123"/>
      <c r="I7" s="104" t="s">
        <v>47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1" t="s">
        <v>3</v>
      </c>
      <c r="B8" s="126" t="s">
        <v>54</v>
      </c>
      <c r="C8" s="127"/>
      <c r="D8" s="23"/>
      <c r="E8" s="23"/>
      <c r="F8" s="23"/>
      <c r="G8" s="112" t="s">
        <v>5</v>
      </c>
      <c r="H8" s="113"/>
      <c r="I8" s="106" t="s">
        <v>57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2" t="s">
        <v>1</v>
      </c>
      <c r="B9" s="110">
        <v>16738</v>
      </c>
      <c r="C9" s="111"/>
      <c r="D9" s="23"/>
      <c r="E9" s="23"/>
      <c r="F9" s="23"/>
      <c r="G9" s="112" t="s">
        <v>6</v>
      </c>
      <c r="H9" s="113"/>
      <c r="I9" s="106" t="s">
        <v>58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50" t="s">
        <v>2</v>
      </c>
      <c r="B10" s="108" t="s">
        <v>55</v>
      </c>
      <c r="C10" s="109"/>
      <c r="D10" s="23"/>
      <c r="E10" s="23"/>
      <c r="F10" s="23"/>
      <c r="G10" s="112" t="s">
        <v>7</v>
      </c>
      <c r="H10" s="113"/>
      <c r="I10" s="106" t="s">
        <v>59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50" t="s">
        <v>28</v>
      </c>
      <c r="B11" s="86" t="s">
        <v>56</v>
      </c>
      <c r="C11" s="57">
        <v>10</v>
      </c>
      <c r="D11" s="26"/>
      <c r="E11" s="24"/>
      <c r="F11" s="24"/>
      <c r="G11" s="112" t="s">
        <v>8</v>
      </c>
      <c r="H11" s="113"/>
      <c r="I11" s="106" t="s">
        <v>44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7"/>
      <c r="B12" s="23"/>
      <c r="C12" s="23"/>
      <c r="D12" s="23"/>
      <c r="E12" s="23"/>
      <c r="F12" s="23"/>
      <c r="G12" s="23"/>
      <c r="H12" s="23"/>
      <c r="I12" s="23"/>
      <c r="J12" s="21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46</v>
      </c>
      <c r="D13" s="131"/>
      <c r="E13" s="53" t="s">
        <v>12</v>
      </c>
      <c r="F13" s="138" t="s">
        <v>10</v>
      </c>
      <c r="G13" s="139"/>
      <c r="H13" s="139"/>
      <c r="I13" s="136" t="s">
        <v>52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32</v>
      </c>
      <c r="B14" s="135"/>
      <c r="C14" s="146"/>
      <c r="D14" s="54" t="s">
        <v>11</v>
      </c>
      <c r="E14" s="138" t="s">
        <v>13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7"/>
      <c r="B15" s="23"/>
      <c r="C15" s="23"/>
      <c r="D15" s="23"/>
      <c r="E15" s="23"/>
      <c r="F15" s="23"/>
      <c r="G15" s="23"/>
      <c r="H15" s="23"/>
      <c r="I15" s="23"/>
      <c r="J15" s="21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7"/>
      <c r="B16" s="23"/>
      <c r="C16" s="23"/>
      <c r="D16" s="23"/>
      <c r="E16" s="23"/>
      <c r="F16" s="3"/>
      <c r="G16" s="23"/>
      <c r="H16" s="23"/>
      <c r="I16" s="23"/>
      <c r="J16" s="21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5"/>
      <c r="C17" s="5"/>
      <c r="D17" s="23"/>
      <c r="E17" s="23"/>
      <c r="F17" s="23"/>
      <c r="G17" s="23"/>
      <c r="H17" s="28"/>
      <c r="I17" s="28"/>
      <c r="J17" s="29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14</v>
      </c>
      <c r="B18" s="145"/>
      <c r="C18" s="145"/>
      <c r="D18" s="145"/>
      <c r="E18" s="145"/>
      <c r="F18" s="145"/>
      <c r="G18" s="30"/>
      <c r="H18" s="23"/>
      <c r="I18" s="23"/>
      <c r="J18" s="21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6"/>
      <c r="B19" s="140" t="s">
        <v>18</v>
      </c>
      <c r="C19" s="141"/>
      <c r="D19" s="141"/>
      <c r="E19" s="142"/>
      <c r="F19" s="140" t="s">
        <v>19</v>
      </c>
      <c r="G19" s="143"/>
      <c r="H19" s="23"/>
      <c r="I19" s="7"/>
      <c r="J19" s="8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9" t="s">
        <v>17</v>
      </c>
      <c r="B20" s="31"/>
      <c r="C20" s="32"/>
      <c r="D20" s="10"/>
      <c r="E20" s="33"/>
      <c r="F20" s="32"/>
      <c r="G20" s="33"/>
      <c r="H20" s="34"/>
      <c r="I20" s="11"/>
      <c r="J20" s="1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3" t="s">
        <v>16</v>
      </c>
      <c r="B21" s="31"/>
      <c r="C21" s="23"/>
      <c r="D21" s="23"/>
      <c r="E21" s="33"/>
      <c r="F21" s="31"/>
      <c r="G21" s="35"/>
      <c r="H21" s="36"/>
      <c r="I21" s="37"/>
      <c r="J21" s="21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20</v>
      </c>
      <c r="B22" s="115"/>
      <c r="C22" s="38"/>
      <c r="D22" s="38"/>
      <c r="E22" s="38"/>
      <c r="F22" s="38"/>
      <c r="G22" s="38"/>
      <c r="H22" s="38"/>
      <c r="I22" s="38"/>
      <c r="J22" s="39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40"/>
      <c r="D23" s="28"/>
      <c r="E23" s="28"/>
      <c r="F23" s="28"/>
      <c r="G23" s="28"/>
      <c r="H23" s="28"/>
      <c r="I23" s="28"/>
      <c r="J23" s="29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5" t="s">
        <v>21</v>
      </c>
      <c r="B24" s="124" t="s">
        <v>45</v>
      </c>
      <c r="C24" s="125"/>
      <c r="D24" s="14" t="s">
        <v>60</v>
      </c>
      <c r="E24" s="118" t="s">
        <v>35</v>
      </c>
      <c r="F24" s="118"/>
      <c r="G24" s="15">
        <v>0.1388888888888889</v>
      </c>
      <c r="H24" s="118" t="s">
        <v>22</v>
      </c>
      <c r="I24" s="118"/>
      <c r="J24" s="16" t="s">
        <v>64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24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7"/>
      <c r="B26" s="23"/>
      <c r="C26" s="23"/>
      <c r="D26" s="23"/>
      <c r="E26" s="148" t="s">
        <v>25</v>
      </c>
      <c r="F26" s="148"/>
      <c r="G26" s="148"/>
      <c r="H26" s="149" t="s">
        <v>61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7"/>
      <c r="B27" s="23"/>
      <c r="C27" s="23"/>
      <c r="D27" s="23"/>
      <c r="E27" s="152" t="s">
        <v>26</v>
      </c>
      <c r="F27" s="153"/>
      <c r="G27" s="154" t="s">
        <v>53</v>
      </c>
      <c r="H27" s="154"/>
      <c r="I27" s="154"/>
      <c r="J27" s="155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7"/>
      <c r="B28" s="23"/>
      <c r="C28" s="23"/>
      <c r="D28" s="23"/>
      <c r="E28" s="99" t="s">
        <v>66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7"/>
      <c r="B29" s="23"/>
      <c r="C29" s="23"/>
      <c r="D29" s="23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7"/>
      <c r="B30" s="23"/>
      <c r="C30" s="23"/>
      <c r="D30" s="23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7"/>
      <c r="B31" s="23"/>
      <c r="C31" s="23"/>
      <c r="D31" s="23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7"/>
      <c r="B32" s="23"/>
      <c r="C32" s="23"/>
      <c r="D32" s="23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7"/>
      <c r="B33" s="23"/>
      <c r="C33" s="23"/>
      <c r="D33" s="23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7"/>
      <c r="B34" s="23"/>
      <c r="C34" s="23"/>
      <c r="D34" s="23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7"/>
      <c r="B35" s="23"/>
      <c r="C35" s="23"/>
      <c r="D35" s="23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7"/>
      <c r="B36" s="23"/>
      <c r="C36" s="23"/>
      <c r="D36" s="23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1" t="s">
        <v>15</v>
      </c>
      <c r="B37" s="42"/>
      <c r="C37" s="42"/>
      <c r="D37" s="42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3"/>
      <c r="B38" s="42"/>
      <c r="C38" s="42"/>
      <c r="D38" s="42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4" t="s">
        <v>23</v>
      </c>
      <c r="B39" s="45"/>
      <c r="C39" s="45"/>
      <c r="D39" s="45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4"/>
      <c r="B40" s="45"/>
      <c r="C40" s="45"/>
      <c r="D40" s="45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4"/>
      <c r="B41" s="45"/>
      <c r="C41" s="45"/>
      <c r="D41" s="45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4"/>
      <c r="B42" s="45"/>
      <c r="C42" s="45"/>
      <c r="D42" s="45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4"/>
      <c r="B43" s="45"/>
      <c r="C43" s="45"/>
      <c r="D43" s="45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4"/>
      <c r="B44" s="45"/>
      <c r="C44" s="45"/>
      <c r="D44" s="45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4"/>
      <c r="B45" s="45"/>
      <c r="C45" s="45"/>
      <c r="D45" s="45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4"/>
      <c r="B46" s="45"/>
      <c r="C46" s="45"/>
      <c r="D46" s="45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4"/>
      <c r="B47" s="45"/>
      <c r="C47" s="45"/>
      <c r="D47" s="45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4"/>
      <c r="B48" s="45"/>
      <c r="C48" s="45"/>
      <c r="D48" s="45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3"/>
      <c r="B49" s="42"/>
      <c r="C49" s="42"/>
      <c r="D49" s="42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7"/>
      <c r="B50" s="23"/>
      <c r="C50" s="23"/>
      <c r="D50" s="23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7" t="s">
        <v>48</v>
      </c>
      <c r="B51" s="88"/>
      <c r="C51" s="23"/>
      <c r="D51" s="23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89" t="s">
        <v>62</v>
      </c>
      <c r="B52" s="90"/>
      <c r="C52" s="91"/>
      <c r="D52" s="91"/>
      <c r="E52" s="91"/>
      <c r="F52" s="91"/>
      <c r="G52" s="91"/>
      <c r="H52" s="91"/>
      <c r="I52" s="91"/>
      <c r="J52" s="9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3"/>
      <c r="B53" s="91"/>
      <c r="C53" s="91"/>
      <c r="D53" s="91"/>
      <c r="E53" s="91"/>
      <c r="F53" s="91"/>
      <c r="G53" s="91"/>
      <c r="H53" s="91"/>
      <c r="I53" s="91"/>
      <c r="J53" s="9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14.25" customHeight="1">
      <c r="A54" s="133" t="s">
        <v>43</v>
      </c>
      <c r="B54" s="134"/>
      <c r="C54" s="134"/>
      <c r="D54" s="46"/>
      <c r="E54" s="46"/>
      <c r="F54" s="46"/>
      <c r="G54" s="46"/>
      <c r="H54" s="135" t="s">
        <v>27</v>
      </c>
      <c r="I54" s="129"/>
      <c r="J54" s="47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>
      <c r="A55" s="48"/>
      <c r="B55" s="48"/>
      <c r="C55" s="48"/>
      <c r="D55" s="48"/>
      <c r="E55" s="48"/>
      <c r="F55" s="48"/>
      <c r="G55" s="48"/>
      <c r="H55" s="48"/>
      <c r="I55" s="23"/>
      <c r="J55" s="49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 А,Дунаев,Чесноков,Кесарева,Цыбин Н.В.,Селезнёв,"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29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30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31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33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5" t="s">
        <v>68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2"/>
      <c r="B6" s="56"/>
      <c r="C6" s="23"/>
      <c r="D6" s="23"/>
      <c r="E6" s="23"/>
      <c r="F6" s="23"/>
      <c r="G6" s="24"/>
      <c r="H6" s="24"/>
      <c r="I6" s="24"/>
      <c r="J6" s="25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50" t="s">
        <v>0</v>
      </c>
      <c r="B7" s="77">
        <f>'Диагностика КГ'!B7</f>
        <v>40457</v>
      </c>
      <c r="C7" s="81">
        <v>0.625</v>
      </c>
      <c r="D7" s="23"/>
      <c r="E7" s="23"/>
      <c r="F7" s="23"/>
      <c r="G7" s="122" t="s">
        <v>4</v>
      </c>
      <c r="H7" s="123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1" t="s">
        <v>3</v>
      </c>
      <c r="B8" s="173" t="str">
        <f>'Диагностика КГ'!B8:C8</f>
        <v>Сергеев В.Г.</v>
      </c>
      <c r="C8" s="190"/>
      <c r="D8" s="23"/>
      <c r="E8" s="23"/>
      <c r="F8" s="23"/>
      <c r="G8" s="112" t="s">
        <v>5</v>
      </c>
      <c r="H8" s="113"/>
      <c r="I8" s="173" t="str">
        <f>'Диагностика КГ'!I8:J8</f>
        <v>Мешалкина И.В.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2" t="s">
        <v>1</v>
      </c>
      <c r="B9" s="199">
        <f>'Диагностика КГ'!B9:C9</f>
        <v>16738</v>
      </c>
      <c r="C9" s="200"/>
      <c r="D9" s="23"/>
      <c r="E9" s="23"/>
      <c r="F9" s="23"/>
      <c r="G9" s="112" t="s">
        <v>6</v>
      </c>
      <c r="H9" s="113"/>
      <c r="I9" s="173" t="str">
        <f>'Диагностика КГ'!I9:J9</f>
        <v>Галкин А.В.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50" t="s">
        <v>2</v>
      </c>
      <c r="B10" s="201" t="str">
        <f>'Диагностика КГ'!B10:C10</f>
        <v>ОКС ПST</v>
      </c>
      <c r="C10" s="202"/>
      <c r="D10" s="23"/>
      <c r="E10" s="23"/>
      <c r="F10" s="23"/>
      <c r="G10" s="112" t="s">
        <v>7</v>
      </c>
      <c r="H10" s="113"/>
      <c r="I10" s="173" t="str">
        <f>'Диагностика КГ'!I10:J10</f>
        <v>Поплавкова Е.А.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50" t="s">
        <v>28</v>
      </c>
      <c r="B11" s="78" t="str">
        <f>ОТДЕЛЕНИЕ</f>
        <v>№ 7249</v>
      </c>
      <c r="C11" s="78">
        <f>'Диагностика КГ'!C11</f>
        <v>10</v>
      </c>
      <c r="D11" s="26"/>
      <c r="E11" s="24"/>
      <c r="F11" s="24"/>
      <c r="G11" s="112" t="s">
        <v>8</v>
      </c>
      <c r="H11" s="113"/>
      <c r="I11" s="173" t="str">
        <f>'Диагностика КГ'!I11:J11</f>
        <v>__________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8" t="s">
        <v>9</v>
      </c>
      <c r="B13" s="129"/>
      <c r="C13" s="130" t="str">
        <f>'Диагностика КГ'!C13:D13</f>
        <v>Sol. Novocaini 0.5%</v>
      </c>
      <c r="D13" s="131"/>
      <c r="E13" s="53" t="s">
        <v>12</v>
      </c>
      <c r="F13" s="138" t="s">
        <v>10</v>
      </c>
      <c r="G13" s="139"/>
      <c r="H13" s="139"/>
      <c r="I13" s="136" t="s">
        <v>52</v>
      </c>
      <c r="J13" s="137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8" t="s">
        <v>32</v>
      </c>
      <c r="B14" s="135"/>
      <c r="C14" s="146"/>
      <c r="D14" s="54" t="s">
        <v>36</v>
      </c>
      <c r="E14" s="158" t="s">
        <v>37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8"/>
      <c r="B15" s="164" t="s">
        <v>38</v>
      </c>
      <c r="C15" s="162"/>
      <c r="D15" s="162"/>
      <c r="E15" s="165"/>
      <c r="F15" s="161" t="s">
        <v>39</v>
      </c>
      <c r="G15" s="165"/>
      <c r="H15" s="161" t="s">
        <v>40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9" t="s">
        <v>17</v>
      </c>
      <c r="B16" s="65"/>
      <c r="C16" s="62"/>
      <c r="D16" s="62"/>
      <c r="E16" s="63"/>
      <c r="F16" s="61"/>
      <c r="G16" s="64"/>
      <c r="H16" s="23"/>
      <c r="I16" s="82">
        <v>40301</v>
      </c>
      <c r="J16" s="8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9" t="s">
        <v>16</v>
      </c>
      <c r="B17" s="66"/>
      <c r="C17" s="67"/>
      <c r="D17" s="68"/>
      <c r="E17" s="35"/>
      <c r="F17" s="67"/>
      <c r="G17" s="35"/>
      <c r="H17" s="34"/>
      <c r="I17" s="83" t="s">
        <v>42</v>
      </c>
      <c r="J17" s="70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4" t="s">
        <v>20</v>
      </c>
      <c r="B18" s="115"/>
      <c r="C18" s="23"/>
      <c r="D18" s="23"/>
      <c r="E18" s="23"/>
      <c r="F18" s="23"/>
      <c r="G18" s="23"/>
      <c r="H18" s="37"/>
      <c r="I18" s="37"/>
      <c r="J18" s="39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6"/>
      <c r="B19" s="117"/>
      <c r="C19" s="60"/>
      <c r="D19" s="60"/>
      <c r="E19" s="60"/>
      <c r="F19" s="60"/>
      <c r="G19" s="60"/>
      <c r="H19" s="60"/>
      <c r="I19" s="60"/>
      <c r="J19" s="71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80" t="s">
        <v>21</v>
      </c>
      <c r="B20" s="175" t="s">
        <v>45</v>
      </c>
      <c r="C20" s="176"/>
      <c r="D20" s="79" t="s">
        <v>50</v>
      </c>
      <c r="E20" s="118" t="s">
        <v>35</v>
      </c>
      <c r="F20" s="118"/>
      <c r="G20" s="15">
        <v>0.31111111111111112</v>
      </c>
      <c r="H20" s="118" t="s">
        <v>41</v>
      </c>
      <c r="I20" s="118"/>
      <c r="J20" s="16" t="s">
        <v>63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4"/>
      <c r="E21" s="203" t="s">
        <v>49</v>
      </c>
      <c r="F21" s="204"/>
      <c r="G21" s="204"/>
      <c r="H21" s="204"/>
      <c r="I21" s="204"/>
      <c r="J21" s="205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5"/>
      <c r="B22" s="1"/>
      <c r="C22" s="1"/>
      <c r="D22" s="1"/>
      <c r="E22" s="170" t="s">
        <v>67</v>
      </c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5"/>
      <c r="B23" s="1"/>
      <c r="C23" s="1"/>
      <c r="D23" s="76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5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5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5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5"/>
      <c r="B27" s="1"/>
      <c r="C27" s="1"/>
      <c r="D27" s="69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5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5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5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5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5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5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5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5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5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5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5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5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5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5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5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5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5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5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5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5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3" t="s">
        <v>51</v>
      </c>
      <c r="B48" s="194"/>
      <c r="C48" s="84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5" t="s">
        <v>65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1" t="s">
        <v>43</v>
      </c>
      <c r="B54" s="192"/>
      <c r="C54" s="192"/>
      <c r="D54" s="85"/>
      <c r="E54" s="85"/>
      <c r="F54" s="85"/>
      <c r="G54" s="135" t="s">
        <v>27</v>
      </c>
      <c r="H54" s="129"/>
      <c r="I54" s="72"/>
      <c r="J54" s="73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:B11 C11 I7:I11 C13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2010-10-06T13:00:45Z</cp:lastPrinted>
  <dcterms:created xsi:type="dcterms:W3CDTF">2006-09-16T00:00:00Z</dcterms:created>
  <dcterms:modified xsi:type="dcterms:W3CDTF">2010-10-06T13:21:42Z</dcterms:modified>
  <cp:category>Рентгенэндоваскулярные хирурги</cp:category>
</cp:coreProperties>
</file>