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<sst xmlns="http://schemas.openxmlformats.org/spreadsheetml/2006/main" count="96" uniqueCount="71">
  <si>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</si>
  <si>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</si>
  <si>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</si>
  <si>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</si>
  <si>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</si>
  <si>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</si>
  <si>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</si>
  <si>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</si>
  <si>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</si>
  <si>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</si>
  <si>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</si>
  <si>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</si>
  <si>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</si>
  <si>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</si>
  <si>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</si>
  <si>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</si>
  <si>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</si>
  <si>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</si>
  <si>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</si>
  <si>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</si>
  <si>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</si>
  <si>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</si>
  <si>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</si>
  <si>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</si>
  <si>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</si>
  <si>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</si>
  <si>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</si>
  <si>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</si>
  <si>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</si>
  <si>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</si>
  <si>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</si>
  <si>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</si>
  <si>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</si>
  <si>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</si>
  <si>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</si>
  <si>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</si>
  <si>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</si>
  <si>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</si>
  <si>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</si>
  <si>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</si>
  <si>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</si>
  <si>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</si>
  <si>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</si>
  <si>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</si>
  <si>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</si>
  <si>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</si>
  <si>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</si>
  <si>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</si>
  <si>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</si>
  <si>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</si>
  <si>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</si>
  <si>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</si>
  <si>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</si>
  <si>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</si>
  <si>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Поплавкова Е.А.</t>
  </si>
  <si>
    <t>50 ml</t>
  </si>
  <si>
    <t>правый</t>
  </si>
  <si>
    <t>507.08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</si>
  <si>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</si>
  <si>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</si>
  <si>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</si>
  <si>
    <t>ИБС</t>
  </si>
  <si>
    <t>Казанцева А.М.</t>
  </si>
  <si>
    <t>Шевьёв В.А.</t>
  </si>
  <si>
    <t>Ultravist  370</t>
  </si>
  <si>
    <t>Интродъюссер извлечён</t>
  </si>
  <si>
    <t>Микенин Ю.В.</t>
  </si>
  <si>
    <t>№ 7929</t>
  </si>
  <si>
    <t>379.655</t>
  </si>
  <si>
    <t>1. Строгий постельный режим втечени суток. 2. Динамический контроль места пункции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</si>
  <si>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 Кровоток по артерии TIMI II. </t>
    </r>
    <r>
      <rPr>
        <b/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стеноз проксимального сегмента 90%. Степень стеноза и кровоток по артерии после ведения нитратов интракоронарно не изменился, TIMI 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60%, стеноз на протяжении дистального сегмента 50%, устьевой стеноз ЗБА 60%.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При катетеризации ЛКА и  введении контраста - по бассейну ПМЖА - выраженный вазоспазм, кровоток по среднему сегменту пропульсивный, антеградный, TIMI - I; у пациента кардиальные боли за грудиной. Интракоронарное ведение нитратов - болевой синдром купирован, кровоток по артерии восстановлен до TIMI II, стенозы не определяются.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</si>
</sst>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2" t="s">
        <v>30</v>
      </c>
      <c r="D2" s="123"/>
      <c r="E2" s="123"/>
      <c r="F2" s="123"/>
      <c r="G2" s="123"/>
      <c r="H2" s="123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38" t="s">
        <v>31</v>
      </c>
      <c r="C3" s="139"/>
      <c r="D3" s="139"/>
      <c r="E3" s="139"/>
      <c r="F3" s="139"/>
      <c r="G3" s="139"/>
      <c r="H3" s="139"/>
      <c r="I3" s="139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4" t="s">
        <v>33</v>
      </c>
      <c r="C4" s="124"/>
      <c r="D4" s="124"/>
      <c r="E4" s="124"/>
      <c r="F4" s="124"/>
      <c r="G4" s="124"/>
      <c r="H4" s="124"/>
      <c r="I4" s="124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46" t="s">
        <v>34</v>
      </c>
      <c r="C5" s="147"/>
      <c r="D5" s="147"/>
      <c r="E5" s="147"/>
      <c r="F5" s="147"/>
      <c r="G5" s="147"/>
      <c r="H5" s="147"/>
      <c r="I5" s="147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40484</v>
      </c>
      <c r="C7" s="81"/>
      <c r="D7" s="23"/>
      <c r="E7" s="23"/>
      <c r="F7" s="23"/>
      <c r="G7" s="127" t="s">
        <v>4</v>
      </c>
      <c r="H7" s="128"/>
      <c r="I7" s="148" t="s">
        <v>47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18" t="s">
        <v>66</v>
      </c>
      <c r="C8" s="119"/>
      <c r="D8" s="23"/>
      <c r="E8" s="23"/>
      <c r="F8" s="23"/>
      <c r="G8" s="129" t="s">
        <v>5</v>
      </c>
      <c r="H8" s="130"/>
      <c r="I8" s="125" t="s">
        <v>62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2">
        <v>21021</v>
      </c>
      <c r="C9" s="153"/>
      <c r="D9" s="23"/>
      <c r="E9" s="23"/>
      <c r="F9" s="23"/>
      <c r="G9" s="129" t="s">
        <v>6</v>
      </c>
      <c r="H9" s="130"/>
      <c r="I9" s="125" t="s">
        <v>63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0" t="s">
        <v>61</v>
      </c>
      <c r="C10" s="151"/>
      <c r="D10" s="23"/>
      <c r="E10" s="23"/>
      <c r="F10" s="23"/>
      <c r="G10" s="129" t="s">
        <v>7</v>
      </c>
      <c r="H10" s="130"/>
      <c r="I10" s="125" t="s">
        <v>54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67</v>
      </c>
      <c r="C11" s="57">
        <v>10</v>
      </c>
      <c r="D11" s="26"/>
      <c r="E11" s="24"/>
      <c r="F11" s="24"/>
      <c r="G11" s="129" t="s">
        <v>8</v>
      </c>
      <c r="H11" s="130"/>
      <c r="I11" s="125" t="s">
        <v>44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46</v>
      </c>
      <c r="D13" s="121"/>
      <c r="E13" s="53" t="s">
        <v>12</v>
      </c>
      <c r="F13" s="94" t="s">
        <v>10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20</v>
      </c>
      <c r="B22" s="155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15" t="s">
        <v>64</v>
      </c>
      <c r="C24" s="116"/>
      <c r="D24" s="14" t="s">
        <v>55</v>
      </c>
      <c r="E24" s="117" t="s">
        <v>35</v>
      </c>
      <c r="F24" s="117"/>
      <c r="G24" s="15">
        <v>0.11319444444444444</v>
      </c>
      <c r="H24" s="117" t="s">
        <v>22</v>
      </c>
      <c r="I24" s="117"/>
      <c r="J24" s="16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24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53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48</v>
      </c>
      <c r="B51" s="132"/>
      <c r="C51" s="23"/>
      <c r="D51" s="23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69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65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29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30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31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33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60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50" t="s">
        <v>0</v>
      </c>
      <c r="B7" s="77">
        <f>'Диагностика КГ'!B7</f>
        <v>40484</v>
      </c>
      <c r="C7" s="81">
        <v>0.625</v>
      </c>
      <c r="D7" s="23"/>
      <c r="E7" s="23"/>
      <c r="F7" s="23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1" t="s">
        <v>3</v>
      </c>
      <c r="B8" s="168" t="str">
        <f>'Диагностика КГ'!B8:C8</f>
        <v>Микенин Ю.В.</v>
      </c>
      <c r="C8" s="183"/>
      <c r="D8" s="23"/>
      <c r="E8" s="23"/>
      <c r="F8" s="23"/>
      <c r="G8" s="129" t="s">
        <v>5</v>
      </c>
      <c r="H8" s="130"/>
      <c r="I8" s="168" t="str">
        <f>'Диагностика КГ'!I8:J8</f>
        <v>Казанцева А.М.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2" t="s">
        <v>1</v>
      </c>
      <c r="B9" s="166">
        <f>'Диагностика КГ'!B9:C9</f>
        <v>21021</v>
      </c>
      <c r="C9" s="167"/>
      <c r="D9" s="23"/>
      <c r="E9" s="23"/>
      <c r="F9" s="23"/>
      <c r="G9" s="129" t="s">
        <v>6</v>
      </c>
      <c r="H9" s="130"/>
      <c r="I9" s="168" t="str">
        <f>'Диагностика КГ'!I9:J9</f>
        <v>Шевьёв В.А.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50" t="s">
        <v>2</v>
      </c>
      <c r="B10" s="170" t="str">
        <f>'Диагностика КГ'!B10:C10</f>
        <v>ИБС</v>
      </c>
      <c r="C10" s="171"/>
      <c r="D10" s="23"/>
      <c r="E10" s="23"/>
      <c r="F10" s="23"/>
      <c r="G10" s="129" t="s">
        <v>7</v>
      </c>
      <c r="H10" s="130"/>
      <c r="I10" s="168" t="str">
        <f>'Диагностика КГ'!I10:J10</f>
        <v>Поплавкова Е.А.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50" t="s">
        <v>28</v>
      </c>
      <c r="B11" s="78" t="str">
        <f>ОТДЕЛЕНИЕ</f>
        <v>№ 7929</v>
      </c>
      <c r="C11" s="78">
        <f>'Диагностика КГ'!C11</f>
        <v>10</v>
      </c>
      <c r="D11" s="26"/>
      <c r="E11" s="24"/>
      <c r="F11" s="24"/>
      <c r="G11" s="129" t="s">
        <v>8</v>
      </c>
      <c r="H11" s="130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3" t="s">
        <v>12</v>
      </c>
      <c r="F13" s="94" t="s">
        <v>10</v>
      </c>
      <c r="G13" s="95"/>
      <c r="H13" s="95"/>
      <c r="I13" s="92" t="s">
        <v>52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32</v>
      </c>
      <c r="B14" s="90"/>
      <c r="C14" s="103"/>
      <c r="D14" s="54" t="s">
        <v>36</v>
      </c>
      <c r="E14" s="184" t="s">
        <v>37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8"/>
      <c r="B15" s="190" t="s">
        <v>38</v>
      </c>
      <c r="C15" s="188"/>
      <c r="D15" s="188"/>
      <c r="E15" s="191"/>
      <c r="F15" s="187" t="s">
        <v>39</v>
      </c>
      <c r="G15" s="191"/>
      <c r="H15" s="187" t="s">
        <v>40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42</v>
      </c>
      <c r="J17" s="70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20</v>
      </c>
      <c r="B18" s="155"/>
      <c r="C18" s="23"/>
      <c r="D18" s="23"/>
      <c r="E18" s="23"/>
      <c r="F18" s="23"/>
      <c r="G18" s="23"/>
      <c r="H18" s="37"/>
      <c r="I18" s="37"/>
      <c r="J18" s="39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60"/>
      <c r="D19" s="60"/>
      <c r="E19" s="60"/>
      <c r="F19" s="60"/>
      <c r="G19" s="60"/>
      <c r="H19" s="60"/>
      <c r="I19" s="60"/>
      <c r="J19" s="71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80" t="s">
        <v>21</v>
      </c>
      <c r="B20" s="199" t="s">
        <v>45</v>
      </c>
      <c r="C20" s="200"/>
      <c r="D20" s="79" t="s">
        <v>50</v>
      </c>
      <c r="E20" s="117" t="s">
        <v>35</v>
      </c>
      <c r="F20" s="117"/>
      <c r="G20" s="15">
        <v>0.31111111111111112</v>
      </c>
      <c r="H20" s="117" t="s">
        <v>41</v>
      </c>
      <c r="I20" s="117"/>
      <c r="J20" s="16" t="s">
        <v>57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4"/>
      <c r="E21" s="172" t="s">
        <v>49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5"/>
      <c r="B22" s="1"/>
      <c r="C22" s="1"/>
      <c r="D22" s="1"/>
      <c r="E22" s="196" t="s">
        <v>59</v>
      </c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5"/>
      <c r="B23" s="1"/>
      <c r="C23" s="1"/>
      <c r="D23" s="76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5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5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5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5"/>
      <c r="B27" s="1"/>
      <c r="C27" s="1"/>
      <c r="D27" s="69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5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5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5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5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5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5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5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5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5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5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5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5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5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5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5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5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5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5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5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5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51</v>
      </c>
      <c r="B48" s="161"/>
      <c r="C48" s="84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43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2010-11-02T13:44:32Z</cp:lastPrinted>
  <dcterms:created xsi:type="dcterms:W3CDTF">2006-09-16T00:00:00Z</dcterms:created>
  <dcterms:modified xsi:type="dcterms:W3CDTF">2010-11-02T13:47:50Z</dcterms:modified>
  <cp:category>Рентгенэндоваскулярные хирурги</cp:category>
</cp:coreProperties>
</file>