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<sst xmlns="http://schemas.openxmlformats.org/spreadsheetml/2006/main" count="97" uniqueCount="71">
  <si>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</si>
  <si>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</si>
  <si>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</si>
  <si>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</si>
  <si>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</si>
  <si>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</si>
  <si>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</si>
  <si>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</si>
  <si>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</si>
  <si>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</si>
  <si>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</si>
  <si>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</si>
  <si>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</si>
  <si>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</si>
  <si>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</si>
  <si>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</si>
  <si>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</si>
  <si>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</si>
  <si>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</si>
  <si>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</si>
  <si>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</si>
  <si>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</si>
  <si>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</si>
  <si>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</si>
  <si>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</si>
  <si>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</si>
  <si>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</si>
  <si>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</si>
  <si>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</si>
  <si>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</si>
  <si>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</si>
  <si>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</si>
  <si>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</si>
  <si>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</si>
  <si>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</si>
  <si>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</si>
  <si>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</si>
  <si>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</si>
  <si>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</si>
  <si>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</si>
  <si>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</si>
  <si>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</si>
  <si>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</si>
  <si>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</si>
  <si>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</si>
  <si>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</si>
  <si>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</si>
  <si>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</si>
  <si>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</si>
  <si>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</si>
  <si>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</si>
  <si>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</si>
  <si>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</si>
  <si>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</si>
  <si>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5 F.</t>
  </si>
  <si>
    <t>норма</t>
  </si>
  <si>
    <t>Omnipaque 350</t>
  </si>
  <si>
    <t>Щербаков А.С.</t>
  </si>
  <si>
    <t>Лебедева О.В.</t>
  </si>
  <si>
    <t>Чесноков С.Л.</t>
  </si>
  <si>
    <t>Цветкова М.В.</t>
  </si>
  <si>
    <t>__________</t>
  </si>
  <si>
    <t xml:space="preserve"> 1.8</t>
  </si>
  <si>
    <t>92.11</t>
  </si>
  <si>
    <t>50 ml</t>
  </si>
  <si>
    <t>Гончарова Л.И.</t>
  </si>
  <si>
    <t>ИБС НС</t>
  </si>
  <si>
    <t>№ 6078</t>
  </si>
  <si>
    <t>правый</t>
  </si>
  <si>
    <t xml:space="preserve">1) консервативное ведение пациента. 2) строгий постельный режим 3) динамическое наблюдение места пункции. Повязку снять утром 21.08.11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</si>
  <si>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на протяжении среднего сегмента 47%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до окклюзии 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С учётом ангиографической картины экстренное ЧКВ не показано.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</si>
</sst>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27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40775</v>
      </c>
      <c r="C7" s="79"/>
      <c r="D7" s="22"/>
      <c r="E7" s="22"/>
      <c r="F7" s="22"/>
      <c r="G7" s="121" t="s">
        <v>4</v>
      </c>
      <c r="H7" s="122"/>
      <c r="I7" s="103" t="s">
        <v>57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65</v>
      </c>
      <c r="C8" s="126"/>
      <c r="D8" s="22"/>
      <c r="E8" s="22"/>
      <c r="F8" s="22"/>
      <c r="G8" s="111" t="s">
        <v>5</v>
      </c>
      <c r="H8" s="112"/>
      <c r="I8" s="105" t="s">
        <v>58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21042</v>
      </c>
      <c r="C9" s="110"/>
      <c r="D9" s="22"/>
      <c r="E9" s="22"/>
      <c r="F9" s="22"/>
      <c r="G9" s="111" t="s">
        <v>6</v>
      </c>
      <c r="H9" s="112"/>
      <c r="I9" s="105" t="s">
        <v>59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66</v>
      </c>
      <c r="C10" s="108"/>
      <c r="D10" s="22"/>
      <c r="E10" s="22"/>
      <c r="F10" s="22"/>
      <c r="G10" s="111" t="s">
        <v>7</v>
      </c>
      <c r="H10" s="112"/>
      <c r="I10" s="105" t="s">
        <v>60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67</v>
      </c>
      <c r="C11" s="85"/>
      <c r="D11" s="25"/>
      <c r="E11" s="23"/>
      <c r="F11" s="23"/>
      <c r="G11" s="111" t="s">
        <v>8</v>
      </c>
      <c r="H11" s="112"/>
      <c r="I11" s="105" t="s">
        <v>61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48</v>
      </c>
      <c r="D13" s="130"/>
      <c r="E13" s="52" t="s">
        <v>49</v>
      </c>
      <c r="F13" s="137" t="s">
        <v>10</v>
      </c>
      <c r="G13" s="138"/>
      <c r="H13" s="138"/>
      <c r="I13" s="135" t="s">
        <v>43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54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56</v>
      </c>
      <c r="C24" s="124"/>
      <c r="D24" s="13" t="s">
        <v>64</v>
      </c>
      <c r="E24" s="117" t="s">
        <v>32</v>
      </c>
      <c r="F24" s="117"/>
      <c r="G24" s="14" t="s">
        <v>62</v>
      </c>
      <c r="H24" s="117" t="s">
        <v>20</v>
      </c>
      <c r="I24" s="117"/>
      <c r="J24" s="15" t="s">
        <v>63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68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55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40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69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44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52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40775</v>
      </c>
      <c r="C7" s="79">
        <v>0.84027777777777779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Гончарова Л.И.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Лебедева О.В.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21042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Чесноков С.Л.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ИБС НС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Цветкова М.В.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6078</v>
      </c>
      <c r="C11" s="76">
        <f>'Диагностика КГ'!C11</f>
        <v>0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48</v>
      </c>
      <c r="D13" s="130"/>
      <c r="E13" s="52" t="s">
        <v>49</v>
      </c>
      <c r="F13" s="137" t="s">
        <v>10</v>
      </c>
      <c r="G13" s="138"/>
      <c r="H13" s="138"/>
      <c r="I13" s="206" t="s">
        <v>43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33</v>
      </c>
      <c r="E14" s="158" t="s">
        <v>34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35</v>
      </c>
      <c r="C15" s="162"/>
      <c r="D15" s="162"/>
      <c r="E15" s="165"/>
      <c r="F15" s="161" t="s">
        <v>36</v>
      </c>
      <c r="G15" s="165"/>
      <c r="H15" s="161" t="s">
        <v>37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45</v>
      </c>
      <c r="C20" s="176"/>
      <c r="D20" s="77" t="s">
        <v>47</v>
      </c>
      <c r="E20" s="117" t="s">
        <v>32</v>
      </c>
      <c r="F20" s="117"/>
      <c r="G20" s="14">
        <v>29495</v>
      </c>
      <c r="H20" s="117" t="s">
        <v>38</v>
      </c>
      <c r="I20" s="117"/>
      <c r="J20" s="15" t="s">
        <v>51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41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42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50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46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2011-08-20T06:15:14Z</dcterms:modified>
  <cp:category>Рентгенэндоваскулярные хирурги</cp:category>
</cp:coreProperties>
</file>