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<sst xmlns="http://schemas.openxmlformats.org/spreadsheetml/2006/main" count="97" uniqueCount="71">
  <si>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</si>
  <si>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</si>
  <si>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</si>
  <si>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</si>
  <si>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</si>
  <si>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</si>
  <si>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</si>
  <si>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</si>
  <si>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</si>
  <si>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</si>
  <si>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</si>
  <si>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</si>
  <si>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</si>
  <si>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</si>
  <si>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</si>
  <si>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</si>
  <si>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</si>
  <si>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</si>
  <si>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</si>
  <si>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</si>
  <si>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</si>
  <si>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</si>
  <si>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</si>
  <si>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</si>
  <si>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</si>
  <si>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</si>
  <si>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</si>
  <si>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</si>
  <si>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</si>
  <si>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</si>
  <si>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</si>
  <si>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</si>
  <si>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</si>
  <si>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</si>
  <si>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</si>
  <si>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</si>
  <si>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</si>
  <si>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</si>
  <si>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</si>
  <si>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</si>
  <si>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</si>
  <si>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</si>
  <si>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</si>
  <si>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</si>
  <si>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</si>
  <si>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__________</t>
  </si>
  <si>
    <t>a. femoralis dex.</t>
  </si>
  <si>
    <t>Щербаков А.С.</t>
  </si>
  <si>
    <t>50 ml</t>
  </si>
  <si>
    <t>200 ml</t>
  </si>
  <si>
    <t>Sol. Novocaini 0.5%</t>
  </si>
  <si>
    <t>10 ml</t>
  </si>
  <si>
    <t>правый</t>
  </si>
  <si>
    <t>Omnipaque 350</t>
  </si>
  <si>
    <t>Кабинет рентгенэндоваскулярных методов диагностики и лечения</t>
  </si>
  <si>
    <t xml:space="preserve"> </t>
  </si>
  <si>
    <t>Экстренное стентирование ПМЖА</t>
  </si>
  <si>
    <t>СТЕНТИРОВАНИЕ ПМЖА</t>
  </si>
  <si>
    <t>Мешалкина И.В.</t>
  </si>
  <si>
    <t>Галкин А.В.</t>
  </si>
  <si>
    <t>Кузнецова</t>
  </si>
  <si>
    <t>ОКС ПST</t>
  </si>
  <si>
    <t>Янушкевич Ф.В.</t>
  </si>
  <si>
    <t>№ 4593</t>
  </si>
  <si>
    <t>15 ml</t>
  </si>
  <si>
    <t>1427.48</t>
  </si>
  <si>
    <t>стеноз дистального сегмента до 45%</t>
  </si>
  <si>
    <t>Интродъюссер оставлен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</si>
  <si>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эксцентрический стеноз 95% с признаками пристеночного тромбирования. Диффузна изменена на всем протяжении среднего сегмента с max. степенью стенозирования до 95%. Устьвой стеноз 90% I септальной ветви, устьевой стеноз ДВ I 95%. Кровоток по артерии TIMI II. Умеренно-выраженный кальциноз проксимального сегмента.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90%. Стеноз проксимального сегмента ВТК  85%. Умеренно-выраженный кальциноз проксимального сегмента.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Диффузное поражение на протяжении всей ПКА со стенозами в проксимальном сегменте до 70%, среднего сегмента 75, дистального сегмента 65%, стеноз проксимального сегмента  ЗБА 60%, устьевой стеноз ЗМЖА 55%. Умеренный кальциноз проксимального, среднего, дистального сегментов ПКА. Кровоток по артерии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 </t>
    </r>
    <r>
      <rPr>
        <sz val="11"/>
        <color theme="1"/>
        <rFont val="Times New Roman"/>
        <family val="1"/>
        <charset val="204"/>
      </rPr>
      <t xml:space="preserve">                                      Пациент с ОКС с подьёмами сегмента ST по передней стенке, а также учитывая ангиографическую картину совместно с вр. кардиоблока Изюмова Е.И. принято решение о стентировании проксимального сегмента ПМЖА, с ангиопластикой в среднем сегменте. Согласие пациента получено.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</si>
  <si>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b/>
        <sz val="11"/>
        <color theme="1"/>
        <rFont val="Times New Roman"/>
        <family val="1"/>
        <charset val="204"/>
      </rPr>
      <t>Консультация кардиохирурга с последующим решением вопроса КШ.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</si>
  <si>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ESU 3.5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ПМЖА. В зону критического стеноза позиционирован стент </t>
    </r>
    <r>
      <rPr>
        <b/>
        <sz val="11"/>
        <color theme="1"/>
        <rFont val="Calibri"/>
        <family val="2"/>
        <charset val="204"/>
        <scheme val="minor"/>
      </rPr>
      <t>Blazer  2.75 - 15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16 атм., экспозиция 40 сег. Из-за умеренно-выраженного кальциноза ПМЖА, на контрольной стьемке в  проекции дистальной половины стент расправлен частично (расправлен на 70%). Кровоток по артерии TIMI III. Попытки заведения  баллона </t>
    </r>
    <r>
      <rPr>
        <b/>
        <sz val="11"/>
        <color theme="1"/>
        <rFont val="Calibri"/>
        <family val="2"/>
        <charset val="204"/>
        <scheme val="minor"/>
      </rPr>
      <t>Brio 2.0-15 мм</t>
    </r>
    <r>
      <rPr>
        <sz val="11"/>
        <color theme="1"/>
        <rFont val="Calibri"/>
        <family val="2"/>
        <charset val="204"/>
        <scheme val="minor"/>
      </rPr>
      <t xml:space="preserve"> в зону среднего сегмента не удачны (в зоне среднего сегмента, перед  стенозом определяется выраженная девиация артерии под углом 80-90%). На последующих контрольных съёмках стали отмечаться признаки тромбирования за дистальной кромкой стента, с последующим резким ухудшением кровотока до TIMI 0. </t>
    </r>
    <r>
      <rPr>
        <b/>
        <sz val="11"/>
        <color theme="1"/>
        <rFont val="Calibri"/>
        <family val="2"/>
        <charset val="204"/>
        <scheme val="minor"/>
      </rPr>
      <t>Баллоном Brio 2.0-15</t>
    </r>
    <r>
      <rPr>
        <sz val="11"/>
        <color theme="1"/>
        <rFont val="Calibri"/>
        <family val="2"/>
        <charset val="204"/>
        <scheme val="minor"/>
      </rPr>
      <t xml:space="preserve"> мм выполнена предилятация давлением 10 атм., экспозиция 30 сек. на контрольной съёмке кровоток восстановлен до TIMI II-III. Последующие контрольные съемки через 10-15-20 мин - без ухудшения. Ангиографический результат достигнут частично. На момент окончания ЧКВ состояние пациента стабильное,  гемодинамика стабильная, отрицательной динамики на интраоперационном мониторе ЭКГ не определяется. Пациент переводиться в 33 р/о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</si>
</sst>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28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29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54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32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33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40713</v>
      </c>
      <c r="C7" s="79"/>
      <c r="D7" s="22"/>
      <c r="E7" s="22"/>
      <c r="F7" s="22"/>
      <c r="G7" s="121" t="s">
        <v>4</v>
      </c>
      <c r="H7" s="122"/>
      <c r="I7" s="103" t="s">
        <v>47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62</v>
      </c>
      <c r="C8" s="126"/>
      <c r="D8" s="22"/>
      <c r="E8" s="22"/>
      <c r="F8" s="22"/>
      <c r="G8" s="111" t="s">
        <v>5</v>
      </c>
      <c r="H8" s="112"/>
      <c r="I8" s="105" t="s">
        <v>58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14025</v>
      </c>
      <c r="C9" s="110"/>
      <c r="D9" s="22"/>
      <c r="E9" s="22"/>
      <c r="F9" s="22"/>
      <c r="G9" s="111" t="s">
        <v>6</v>
      </c>
      <c r="H9" s="112"/>
      <c r="I9" s="105" t="s">
        <v>59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61</v>
      </c>
      <c r="C10" s="108"/>
      <c r="D10" s="22"/>
      <c r="E10" s="22"/>
      <c r="F10" s="22"/>
      <c r="G10" s="111" t="s">
        <v>7</v>
      </c>
      <c r="H10" s="112"/>
      <c r="I10" s="105" t="s">
        <v>60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27</v>
      </c>
      <c r="B11" s="86" t="s">
        <v>63</v>
      </c>
      <c r="C11" s="85">
        <v>10</v>
      </c>
      <c r="D11" s="25"/>
      <c r="E11" s="23"/>
      <c r="F11" s="23"/>
      <c r="G11" s="111" t="s">
        <v>8</v>
      </c>
      <c r="H11" s="112"/>
      <c r="I11" s="105" t="s">
        <v>45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50</v>
      </c>
      <c r="D13" s="130"/>
      <c r="E13" s="52" t="s">
        <v>64</v>
      </c>
      <c r="F13" s="137" t="s">
        <v>10</v>
      </c>
      <c r="G13" s="138"/>
      <c r="H13" s="138"/>
      <c r="I13" s="135" t="s">
        <v>46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31</v>
      </c>
      <c r="B14" s="134"/>
      <c r="C14" s="145"/>
      <c r="D14" s="53" t="s">
        <v>11</v>
      </c>
      <c r="E14" s="137" t="s">
        <v>12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13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17</v>
      </c>
      <c r="C19" s="140"/>
      <c r="D19" s="140"/>
      <c r="E19" s="141"/>
      <c r="F19" s="139" t="s">
        <v>18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19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20</v>
      </c>
      <c r="B24" s="123" t="s">
        <v>53</v>
      </c>
      <c r="C24" s="124"/>
      <c r="D24" s="13" t="s">
        <v>48</v>
      </c>
      <c r="E24" s="117" t="s">
        <v>34</v>
      </c>
      <c r="F24" s="117"/>
      <c r="G24" s="14" t="s">
        <v>55</v>
      </c>
      <c r="H24" s="117" t="s">
        <v>21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23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24</v>
      </c>
      <c r="F26" s="147"/>
      <c r="G26" s="147"/>
      <c r="H26" s="148" t="s">
        <v>52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25</v>
      </c>
      <c r="F27" s="152"/>
      <c r="G27" s="153" t="s">
        <v>66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68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14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22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42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56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67</v>
      </c>
      <c r="B54" s="133"/>
      <c r="C54" s="133"/>
      <c r="D54" s="45"/>
      <c r="E54" s="45"/>
      <c r="F54" s="45"/>
      <c r="G54" s="45"/>
      <c r="H54" s="134" t="s">
        <v>26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М.М.,Филаретова Е.В.,"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25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28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8" t="s">
        <v>29</v>
      </c>
      <c r="B2" s="179"/>
      <c r="C2" s="179"/>
      <c r="D2" s="179"/>
      <c r="E2" s="179"/>
      <c r="F2" s="179"/>
      <c r="G2" s="179"/>
      <c r="H2" s="179"/>
      <c r="I2" s="179"/>
      <c r="J2" s="180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1" t="s">
        <v>30</v>
      </c>
      <c r="B3" s="179"/>
      <c r="C3" s="179"/>
      <c r="D3" s="179"/>
      <c r="E3" s="179"/>
      <c r="F3" s="179"/>
      <c r="G3" s="179"/>
      <c r="H3" s="179"/>
      <c r="I3" s="179"/>
      <c r="J3" s="180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2" t="s">
        <v>32</v>
      </c>
      <c r="B4" s="179"/>
      <c r="C4" s="179"/>
      <c r="D4" s="179"/>
      <c r="E4" s="179"/>
      <c r="F4" s="179"/>
      <c r="G4" s="179"/>
      <c r="H4" s="179"/>
      <c r="I4" s="179"/>
      <c r="J4" s="180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3" t="s">
        <v>57</v>
      </c>
      <c r="B5" s="184"/>
      <c r="C5" s="184"/>
      <c r="D5" s="184"/>
      <c r="E5" s="184"/>
      <c r="F5" s="184"/>
      <c r="G5" s="184"/>
      <c r="H5" s="184"/>
      <c r="I5" s="184"/>
      <c r="J5" s="185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40713</v>
      </c>
      <c r="C7" s="79"/>
      <c r="D7" s="22"/>
      <c r="E7" s="22"/>
      <c r="F7" s="22"/>
      <c r="G7" s="121" t="s">
        <v>4</v>
      </c>
      <c r="H7" s="122"/>
      <c r="I7" s="186" t="str">
        <f>'Диагностика КГ'!I7:J7</f>
        <v>Щербаков А.С.</v>
      </c>
      <c r="J7" s="187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1" t="str">
        <f>'Диагностика КГ'!B8:C8</f>
        <v>Янушкевич Ф.В.</v>
      </c>
      <c r="C8" s="188"/>
      <c r="D8" s="22"/>
      <c r="E8" s="22"/>
      <c r="F8" s="22"/>
      <c r="G8" s="111" t="s">
        <v>5</v>
      </c>
      <c r="H8" s="112"/>
      <c r="I8" s="171" t="str">
        <f>'Диагностика КГ'!I8:J8</f>
        <v>Мешалкина И.В.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7">
        <f>'Диагностика КГ'!B9:C9</f>
        <v>14025</v>
      </c>
      <c r="C9" s="198"/>
      <c r="D9" s="22"/>
      <c r="E9" s="22"/>
      <c r="F9" s="22"/>
      <c r="G9" s="111" t="s">
        <v>6</v>
      </c>
      <c r="H9" s="112"/>
      <c r="I9" s="171" t="str">
        <f>'Диагностика КГ'!I9:J9</f>
        <v>Галкин А.В.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199" t="str">
        <f>'Диагностика КГ'!B10:C10</f>
        <v>ОКС ПST</v>
      </c>
      <c r="C10" s="200"/>
      <c r="D10" s="22"/>
      <c r="E10" s="22"/>
      <c r="F10" s="22"/>
      <c r="G10" s="111" t="s">
        <v>7</v>
      </c>
      <c r="H10" s="112"/>
      <c r="I10" s="171" t="str">
        <f>'Диагностика КГ'!I10:J10</f>
        <v>Кузнецова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27</v>
      </c>
      <c r="B11" s="76" t="str">
        <f>ОТДЕЛЕНИЕ</f>
        <v>№ 4593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1" t="str">
        <f>'Диагностика КГ'!I11:J11</f>
        <v>__________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">
        <v>50</v>
      </c>
      <c r="D13" s="130"/>
      <c r="E13" s="52" t="s">
        <v>51</v>
      </c>
      <c r="F13" s="137" t="s">
        <v>10</v>
      </c>
      <c r="G13" s="138"/>
      <c r="H13" s="138"/>
      <c r="I13" s="135" t="s">
        <v>46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31</v>
      </c>
      <c r="B14" s="134"/>
      <c r="C14" s="145"/>
      <c r="D14" s="53" t="s">
        <v>35</v>
      </c>
      <c r="E14" s="157" t="s">
        <v>36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37</v>
      </c>
      <c r="C15" s="161"/>
      <c r="D15" s="161"/>
      <c r="E15" s="164"/>
      <c r="F15" s="160" t="s">
        <v>38</v>
      </c>
      <c r="G15" s="164"/>
      <c r="H15" s="160" t="s">
        <v>39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19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20</v>
      </c>
      <c r="B20" s="173" t="s">
        <v>53</v>
      </c>
      <c r="C20" s="174"/>
      <c r="D20" s="77" t="s">
        <v>49</v>
      </c>
      <c r="E20" s="117" t="s">
        <v>34</v>
      </c>
      <c r="F20" s="117"/>
      <c r="G20" s="14">
        <v>0.6</v>
      </c>
      <c r="H20" s="117" t="s">
        <v>40</v>
      </c>
      <c r="I20" s="117"/>
      <c r="J20" s="15" t="s">
        <v>65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1" t="s">
        <v>43</v>
      </c>
      <c r="F21" s="202"/>
      <c r="G21" s="202"/>
      <c r="H21" s="202"/>
      <c r="I21" s="202"/>
      <c r="J21" s="203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204" t="s">
        <v>70</v>
      </c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1" t="s">
        <v>44</v>
      </c>
      <c r="B48" s="192"/>
      <c r="C48" s="82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3" t="s">
        <v>69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9" t="s">
        <v>67</v>
      </c>
      <c r="B54" s="190"/>
      <c r="C54" s="190"/>
      <c r="D54" s="83"/>
      <c r="E54" s="83"/>
      <c r="F54" s="83"/>
      <c r="G54" s="134" t="s">
        <v>26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2011-06-19T11:51:49Z</cp:lastPrinted>
  <dcterms:created xsi:type="dcterms:W3CDTF">2006-09-16T00:00:00Z</dcterms:created>
  <dcterms:modified xsi:type="dcterms:W3CDTF">2011-06-19T11:51:56Z</dcterms:modified>
  <cp:category>Рентгенэндоваскулярные хирурги</cp:category>
</cp:coreProperties>
</file>