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<sst xmlns="http://schemas.openxmlformats.org/spreadsheetml/2006/main" count="99" uniqueCount="74">
  <si>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</si>
  <si>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</si>
  <si>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</si>
  <si>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</si>
  <si>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</si>
  <si>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</si>
  <si>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</si>
  <si>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</si>
  <si>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</si>
  <si>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</si>
  <si>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</si>
  <si>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</si>
  <si>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</si>
  <si>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</si>
  <si>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</si>
  <si>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</si>
  <si>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</si>
  <si>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</si>
  <si>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</si>
  <si>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</si>
  <si>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</si>
  <si>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</si>
  <si>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</si>
  <si>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</si>
  <si>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</si>
  <si>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</si>
  <si>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</si>
  <si>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</si>
  <si>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</si>
  <si>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</si>
  <si>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</si>
  <si>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</si>
  <si>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</si>
  <si>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</si>
  <si>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</si>
  <si>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</si>
  <si>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</si>
  <si>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</si>
  <si>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</si>
  <si>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</si>
  <si>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</si>
  <si>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</si>
  <si>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</si>
  <si>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</si>
  <si>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</si>
  <si>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</si>
  <si>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</si>
  <si>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</si>
  <si>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</si>
  <si>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</si>
  <si>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</si>
  <si>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КОРОНАРОГРАФИЯ</t>
  </si>
  <si>
    <t>норма</t>
  </si>
  <si>
    <t xml:space="preserve">ГБУЗ ЯО Областная клиническая больница </t>
  </si>
  <si>
    <t>100 ml</t>
  </si>
  <si>
    <t>ОКС БПST</t>
  </si>
  <si>
    <t>14.40</t>
  </si>
  <si>
    <t>7 F.</t>
  </si>
  <si>
    <t>Omnipaque 350</t>
  </si>
  <si>
    <t>Щербаков А.С.</t>
  </si>
  <si>
    <t>5 F.</t>
  </si>
  <si>
    <t>Ultravist  370</t>
  </si>
  <si>
    <t>Родионова С.М.</t>
  </si>
  <si>
    <t>Селезнев С.А.</t>
  </si>
  <si>
    <t>Капралова Е.А.</t>
  </si>
  <si>
    <t>__________</t>
  </si>
  <si>
    <t xml:space="preserve"> 15.10</t>
  </si>
  <si>
    <t>Румянцев В.П.</t>
  </si>
  <si>
    <t>правый</t>
  </si>
  <si>
    <r>
      <t xml:space="preserve">1) консервативное ведение пациента. 2) строгий постельный режим 3) динамическое наблюдение места пункции. Повязку снять вечером 02.10.11 </t>
    </r>
    <r>
      <rPr>
        <b/>
        <u/>
        <sz val="11"/>
        <color theme="1"/>
        <rFont val="Times New Roman"/>
        <family val="1"/>
        <charset val="204"/>
      </rPr>
      <t>4) консультация кардиохирурга.</t>
    </r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</si>
  <si>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70%, стеноз 95% на протяжении на извилистом участке среднего сегмента. </t>
    </r>
    <r>
      <rPr>
        <b/>
        <sz val="11"/>
        <color theme="1"/>
        <rFont val="Times New Roman"/>
        <family val="1"/>
        <charset val="204"/>
      </rPr>
      <t>ИМА 1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75% (диаметр до 2,5 мм). </t>
    </r>
    <r>
      <rPr>
        <b/>
        <sz val="11"/>
        <color theme="1"/>
        <rFont val="Times New Roman"/>
        <family val="1"/>
        <charset val="204"/>
      </rPr>
      <t xml:space="preserve">ИМА 2: </t>
    </r>
    <r>
      <rPr>
        <sz val="11"/>
        <color theme="1"/>
        <rFont val="Times New Roman"/>
        <family val="1"/>
        <charset val="204"/>
      </rPr>
      <t>стеноз среднего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сегмента до 70%, (диаметр до 2,5 мм). Кровоток по артериям  TIMI III.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 огибающая артерия без гемодинамических значимых стенозов. </t>
    </r>
    <r>
      <rPr>
        <b/>
        <sz val="11"/>
        <color theme="1"/>
        <rFont val="Times New Roman"/>
        <family val="1"/>
        <charset val="204"/>
      </rPr>
      <t>ВТК</t>
    </r>
    <r>
      <rPr>
        <sz val="11"/>
        <color theme="1"/>
        <rFont val="Times New Roman"/>
        <family val="1"/>
        <charset val="204"/>
      </rPr>
      <t xml:space="preserve">: стеноз проксимального 70%, двойной стеноз среднего сегментов 80% и 85%. (диаметр артерии до 3,0 мм). Кровоток по артериям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тотальная хроническая окклюзия проксимального сегмента. Кровоток TIMI 0.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 xml:space="preserve">умеренное контрастирование ЗБА и ЗМЖА правой коронароной артерии за счёт межсистемных коллатералей проксимального сегмента огибающей артерии.                                                                         С учётом диффузного трёхсосудистого поражения коронарного русла с окклюзией ПКА, а также наличие стеноза на протяжённом и извитом участке ПМЖА более предпочтительным метотом реваскуляризации миокарда является КШ.      </t>
    </r>
  </si>
  <si>
    <t>№ 7173</t>
  </si>
  <si>
    <t>621.82</t>
  </si>
  <si>
    <t xml:space="preserve"> 04.24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</si>
</sst>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53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31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51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40817</v>
      </c>
      <c r="C7" s="79" t="s">
        <v>66</v>
      </c>
      <c r="D7" s="22"/>
      <c r="E7" s="22"/>
      <c r="F7" s="22"/>
      <c r="G7" s="128" t="s">
        <v>4</v>
      </c>
      <c r="H7" s="129"/>
      <c r="I7" s="148" t="s">
        <v>59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67</v>
      </c>
      <c r="C8" s="120"/>
      <c r="D8" s="22"/>
      <c r="E8" s="22"/>
      <c r="F8" s="22"/>
      <c r="G8" s="130" t="s">
        <v>5</v>
      </c>
      <c r="H8" s="131"/>
      <c r="I8" s="126" t="s">
        <v>62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2">
        <v>22379</v>
      </c>
      <c r="C9" s="153"/>
      <c r="D9" s="22"/>
      <c r="E9" s="22"/>
      <c r="F9" s="22"/>
      <c r="G9" s="130" t="s">
        <v>6</v>
      </c>
      <c r="H9" s="131"/>
      <c r="I9" s="126" t="s">
        <v>63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0" t="s">
        <v>55</v>
      </c>
      <c r="C10" s="151"/>
      <c r="D10" s="22"/>
      <c r="E10" s="22"/>
      <c r="F10" s="22"/>
      <c r="G10" s="130" t="s">
        <v>7</v>
      </c>
      <c r="H10" s="131"/>
      <c r="I10" s="126" t="s">
        <v>64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 t="s">
        <v>71</v>
      </c>
      <c r="C11" s="85">
        <v>35</v>
      </c>
      <c r="D11" s="25"/>
      <c r="E11" s="23"/>
      <c r="F11" s="23"/>
      <c r="G11" s="130" t="s">
        <v>8</v>
      </c>
      <c r="H11" s="131"/>
      <c r="I11" s="126" t="s">
        <v>65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92" t="s">
        <v>42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60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18</v>
      </c>
      <c r="B22" s="155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61</v>
      </c>
      <c r="C24" s="117"/>
      <c r="D24" s="13" t="s">
        <v>54</v>
      </c>
      <c r="E24" s="118" t="s">
        <v>32</v>
      </c>
      <c r="F24" s="118"/>
      <c r="G24" s="14" t="s">
        <v>73</v>
      </c>
      <c r="H24" s="118" t="s">
        <v>20</v>
      </c>
      <c r="I24" s="118"/>
      <c r="J24" s="15" t="s">
        <v>72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68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52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70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39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69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43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27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28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29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31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50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>
        <f>'Диагностика КГ'!B7</f>
        <v>40817</v>
      </c>
      <c r="C7" s="79" t="s">
        <v>56</v>
      </c>
      <c r="D7" s="22"/>
      <c r="E7" s="22"/>
      <c r="F7" s="22"/>
      <c r="G7" s="128" t="s">
        <v>4</v>
      </c>
      <c r="H7" s="129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8" t="str">
        <f>'Диагностика КГ'!B8:C8</f>
        <v>Румянцев В.П.</v>
      </c>
      <c r="C8" s="184"/>
      <c r="D8" s="22"/>
      <c r="E8" s="22"/>
      <c r="F8" s="22"/>
      <c r="G8" s="130" t="s">
        <v>5</v>
      </c>
      <c r="H8" s="131"/>
      <c r="I8" s="168" t="str">
        <f>'Диагностика КГ'!I8:J8</f>
        <v>Родионова С.М.</v>
      </c>
      <c r="J8" s="169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6">
        <f>'Диагностика КГ'!B9:C9</f>
        <v>22379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Селезнев С.А.</v>
      </c>
      <c r="J9" s="169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0" t="str">
        <f>'Диагностика КГ'!B10:C10</f>
        <v>ОКС БПST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Капралова Е.А.</v>
      </c>
      <c r="J10" s="169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26</v>
      </c>
      <c r="B11" s="76" t="str">
        <f>ОТДЕЛЕНИЕ</f>
        <v>№ 7173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8" t="str">
        <f>'Диагностика КГ'!I11:J11</f>
        <v>__________</v>
      </c>
      <c r="J11" s="169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175" t="s">
        <v>42</v>
      </c>
      <c r="J13" s="93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2" t="s">
        <v>30</v>
      </c>
      <c r="B14" s="90"/>
      <c r="C14" s="103"/>
      <c r="D14" s="53" t="s">
        <v>57</v>
      </c>
      <c r="E14" s="185" t="s">
        <v>33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34</v>
      </c>
      <c r="C15" s="189"/>
      <c r="D15" s="189"/>
      <c r="E15" s="192"/>
      <c r="F15" s="188" t="s">
        <v>35</v>
      </c>
      <c r="G15" s="192"/>
      <c r="H15" s="188" t="s">
        <v>36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4" t="s">
        <v>18</v>
      </c>
      <c r="B18" s="155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19</v>
      </c>
      <c r="B20" s="200" t="s">
        <v>58</v>
      </c>
      <c r="C20" s="201"/>
      <c r="D20" s="77" t="s">
        <v>45</v>
      </c>
      <c r="E20" s="118" t="s">
        <v>32</v>
      </c>
      <c r="F20" s="118"/>
      <c r="G20" s="14">
        <v>29495</v>
      </c>
      <c r="H20" s="118" t="s">
        <v>37</v>
      </c>
      <c r="I20" s="118"/>
      <c r="J20" s="15" t="s">
        <v>49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2" t="s">
        <v>40</v>
      </c>
      <c r="F21" s="173"/>
      <c r="G21" s="173"/>
      <c r="H21" s="173"/>
      <c r="I21" s="173"/>
      <c r="J21" s="174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/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0" t="s">
        <v>41</v>
      </c>
      <c r="B48" s="161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2" t="s">
        <v>48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8" t="s">
        <v>44</v>
      </c>
      <c r="B54" s="159"/>
      <c r="C54" s="159"/>
      <c r="D54" s="83"/>
      <c r="E54" s="83"/>
      <c r="F54" s="83"/>
      <c r="G54" s="90" t="s">
        <v>25</v>
      </c>
      <c r="H54" s="91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2011-10-01T12:45:27Z</cp:lastPrinted>
  <dcterms:created xsi:type="dcterms:W3CDTF">2006-09-16T00:00:00Z</dcterms:created>
  <dcterms:modified xsi:type="dcterms:W3CDTF">2011-10-01T12:48:00Z</dcterms:modified>
  <cp:category>Рентгенэндоваскулярные хирурги</cp:category>
</cp:coreProperties>
</file>