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<sst xmlns="http://schemas.openxmlformats.org/spreadsheetml/2006/main" count="97" uniqueCount="72">
  <si>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</si>
  <si>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</si>
  <si>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</si>
  <si>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</si>
  <si>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</si>
  <si>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</si>
  <si>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</si>
  <si>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</si>
  <si>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</si>
  <si>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</si>
  <si>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</si>
  <si>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</si>
  <si>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</si>
  <si>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</si>
  <si>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</si>
  <si>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</si>
  <si>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</si>
  <si>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</si>
  <si>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</si>
  <si>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</si>
  <si>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</si>
  <si>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</si>
  <si>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</si>
  <si>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</si>
  <si>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</si>
  <si>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</si>
  <si>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</si>
  <si>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</si>
  <si>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</si>
  <si>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</si>
  <si>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</si>
  <si>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</si>
  <si>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</si>
  <si>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</si>
  <si>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</si>
  <si>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</si>
  <si>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</si>
  <si>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</si>
  <si>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</si>
  <si>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</si>
  <si>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</si>
  <si>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</si>
  <si>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</si>
  <si>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</si>
  <si>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</si>
  <si>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Ultravist  370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</si>
  <si>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</si>
  <si>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</si>
  <si>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</si>
  <si>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</si>
  <si>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</si>
  <si>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</si>
  <si>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</si>
  <si>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КОРОНАРОГРАФИЯ</t>
  </si>
  <si>
    <t>5 F.</t>
  </si>
  <si>
    <t>Omnipaque 350</t>
  </si>
  <si>
    <t>Щербаков А.С.</t>
  </si>
  <si>
    <t xml:space="preserve">ГБУЗ ЯО Областная клиническая больница </t>
  </si>
  <si>
    <t>Поздняков П.В.</t>
  </si>
  <si>
    <t>ОКС БПST</t>
  </si>
  <si>
    <t>№ 6454</t>
  </si>
  <si>
    <t>Севринова О.В.</t>
  </si>
  <si>
    <t>Молотков А.В</t>
  </si>
  <si>
    <t>Капралова Е.А.</t>
  </si>
  <si>
    <t>__________</t>
  </si>
  <si>
    <t>100 ml</t>
  </si>
  <si>
    <t xml:space="preserve"> 08:30</t>
  </si>
  <si>
    <t>912.97</t>
  </si>
  <si>
    <t>сбалансированный</t>
  </si>
  <si>
    <t>стеноз среднего 65%, дистального 50%</t>
  </si>
  <si>
    <t>1) консервативное ведение пациента. 2) строгий постельный режим 3) динамическое наблюдение места пункции. Повязку снять вечером 03.09.11 4) Консультация кардиохирурга.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</si>
  <si>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устьевой стеноз ПМЖА 65%, стеноз проксимального с переходом на средний сегмент 55%, стенозы \среднего сегмента 70%, 85%. Кровоток по артерии TIMI III. 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sz val="11"/>
        <color theme="1"/>
        <rFont val="Times New Roman"/>
        <family val="1"/>
        <charset val="204"/>
      </rPr>
      <t xml:space="preserve">стеноз  проксимального сегмента 60%, стенозы среднего сегмента 70%, 75%. Кровоток по артерии TIMI III.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80%, множественные стенозы среднего и дистального сегментов до 60%. Кровоток до окклюзии 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субокклюзия в проксимальном сегменте, антеградный пропульсивный  кровоток за зоной стеноза  TIMI I до дистального сегмента. Множественные стенозы на протяжении всей ПКА до 90%.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умеренное ретроградное заполнение ЗМЖА, ЗБА за счёт ПМЖА.                                       С учётом стабильного состояния пациента и ангиографической картины: четырёхсосудистое поражение со стволом ЛКА экстренное ЧКВ не целесообразно .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</si>
</sst>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1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57</v>
      </c>
      <c r="C1" s="157"/>
      <c r="D1" s="157"/>
      <c r="E1" s="157"/>
      <c r="F1" s="157"/>
      <c r="G1" s="157"/>
      <c r="H1" s="157"/>
      <c r="I1" s="157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31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53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40788</v>
      </c>
      <c r="C7" s="79">
        <v>0.66666666666666663</v>
      </c>
      <c r="D7" s="22"/>
      <c r="E7" s="22"/>
      <c r="F7" s="22"/>
      <c r="G7" s="121" t="s">
        <v>4</v>
      </c>
      <c r="H7" s="122"/>
      <c r="I7" s="103" t="s">
        <v>56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58</v>
      </c>
      <c r="C8" s="126"/>
      <c r="D8" s="22"/>
      <c r="E8" s="22"/>
      <c r="F8" s="22"/>
      <c r="G8" s="111" t="s">
        <v>5</v>
      </c>
      <c r="H8" s="112"/>
      <c r="I8" s="105" t="s">
        <v>61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12790</v>
      </c>
      <c r="C9" s="110"/>
      <c r="D9" s="22"/>
      <c r="E9" s="22"/>
      <c r="F9" s="22"/>
      <c r="G9" s="111" t="s">
        <v>6</v>
      </c>
      <c r="H9" s="112"/>
      <c r="I9" s="105" t="s">
        <v>62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59</v>
      </c>
      <c r="C10" s="108"/>
      <c r="D10" s="22"/>
      <c r="E10" s="22"/>
      <c r="F10" s="22"/>
      <c r="G10" s="111" t="s">
        <v>7</v>
      </c>
      <c r="H10" s="112"/>
      <c r="I10" s="105" t="s">
        <v>63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 t="s">
        <v>60</v>
      </c>
      <c r="C11" s="85">
        <v>35</v>
      </c>
      <c r="D11" s="25"/>
      <c r="E11" s="23"/>
      <c r="F11" s="23"/>
      <c r="G11" s="111" t="s">
        <v>8</v>
      </c>
      <c r="H11" s="112"/>
      <c r="I11" s="105" t="s">
        <v>64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48</v>
      </c>
      <c r="D13" s="130"/>
      <c r="E13" s="52" t="s">
        <v>49</v>
      </c>
      <c r="F13" s="137" t="s">
        <v>10</v>
      </c>
      <c r="G13" s="138"/>
      <c r="H13" s="138"/>
      <c r="I13" s="135" t="s">
        <v>43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54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55</v>
      </c>
      <c r="C24" s="124"/>
      <c r="D24" s="13" t="s">
        <v>65</v>
      </c>
      <c r="E24" s="117" t="s">
        <v>32</v>
      </c>
      <c r="F24" s="117"/>
      <c r="G24" s="14" t="s">
        <v>66</v>
      </c>
      <c r="H24" s="117" t="s">
        <v>20</v>
      </c>
      <c r="I24" s="117"/>
      <c r="J24" s="15" t="s">
        <v>67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68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69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71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40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70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44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27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28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29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31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5" t="s">
        <v>52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40788</v>
      </c>
      <c r="C7" s="79">
        <v>0.84027777777777779</v>
      </c>
      <c r="D7" s="22"/>
      <c r="E7" s="22"/>
      <c r="F7" s="22"/>
      <c r="G7" s="121" t="s">
        <v>4</v>
      </c>
      <c r="H7" s="122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3" t="str">
        <f>'Диагностика КГ'!B8:C8</f>
        <v>Поздняков П.В.</v>
      </c>
      <c r="C8" s="190"/>
      <c r="D8" s="22"/>
      <c r="E8" s="22"/>
      <c r="F8" s="22"/>
      <c r="G8" s="111" t="s">
        <v>5</v>
      </c>
      <c r="H8" s="112"/>
      <c r="I8" s="173" t="str">
        <f>'Диагностика КГ'!I8:J8</f>
        <v>Севринова О.В.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9">
        <f>'Диагностика КГ'!B9:C9</f>
        <v>12790</v>
      </c>
      <c r="C9" s="200"/>
      <c r="D9" s="22"/>
      <c r="E9" s="22"/>
      <c r="F9" s="22"/>
      <c r="G9" s="111" t="s">
        <v>6</v>
      </c>
      <c r="H9" s="112"/>
      <c r="I9" s="173" t="str">
        <f>'Диагностика КГ'!I9:J9</f>
        <v>Молотков А.В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1" t="str">
        <f>'Диагностика КГ'!B10:C10</f>
        <v>ОКС БПST</v>
      </c>
      <c r="C10" s="202"/>
      <c r="D10" s="22"/>
      <c r="E10" s="22"/>
      <c r="F10" s="22"/>
      <c r="G10" s="111" t="s">
        <v>7</v>
      </c>
      <c r="H10" s="112"/>
      <c r="I10" s="173" t="str">
        <f>'Диагностика КГ'!I10:J10</f>
        <v>Капралова Е.А.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26</v>
      </c>
      <c r="B11" s="76" t="str">
        <f>ОТДЕЛЕНИЕ</f>
        <v>№ 6454</v>
      </c>
      <c r="C11" s="76">
        <f>'Диагностика КГ'!C11</f>
        <v>35</v>
      </c>
      <c r="D11" s="25"/>
      <c r="E11" s="23"/>
      <c r="F11" s="23"/>
      <c r="G11" s="111" t="s">
        <v>8</v>
      </c>
      <c r="H11" s="112"/>
      <c r="I11" s="173" t="str">
        <f>'Диагностика КГ'!I11:J11</f>
        <v>__________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48</v>
      </c>
      <c r="D13" s="130"/>
      <c r="E13" s="52" t="s">
        <v>49</v>
      </c>
      <c r="F13" s="137" t="s">
        <v>10</v>
      </c>
      <c r="G13" s="138"/>
      <c r="H13" s="138"/>
      <c r="I13" s="206" t="s">
        <v>43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30</v>
      </c>
      <c r="B14" s="134"/>
      <c r="C14" s="145"/>
      <c r="D14" s="53" t="s">
        <v>33</v>
      </c>
      <c r="E14" s="158" t="s">
        <v>34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35</v>
      </c>
      <c r="C15" s="162"/>
      <c r="D15" s="162"/>
      <c r="E15" s="165"/>
      <c r="F15" s="161" t="s">
        <v>36</v>
      </c>
      <c r="G15" s="165"/>
      <c r="H15" s="161" t="s">
        <v>37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39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5" t="s">
        <v>45</v>
      </c>
      <c r="C20" s="176"/>
      <c r="D20" s="77" t="s">
        <v>47</v>
      </c>
      <c r="E20" s="117" t="s">
        <v>32</v>
      </c>
      <c r="F20" s="117"/>
      <c r="G20" s="14">
        <v>29495</v>
      </c>
      <c r="H20" s="117" t="s">
        <v>38</v>
      </c>
      <c r="I20" s="117"/>
      <c r="J20" s="15" t="s">
        <v>51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3" t="s">
        <v>41</v>
      </c>
      <c r="F21" s="204"/>
      <c r="G21" s="204"/>
      <c r="H21" s="204"/>
      <c r="I21" s="204"/>
      <c r="J21" s="205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170"/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3" t="s">
        <v>42</v>
      </c>
      <c r="B48" s="194"/>
      <c r="C48" s="82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5" t="s">
        <v>50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1" t="s">
        <v>46</v>
      </c>
      <c r="B54" s="192"/>
      <c r="C54" s="192"/>
      <c r="D54" s="83"/>
      <c r="E54" s="83"/>
      <c r="F54" s="83"/>
      <c r="G54" s="134" t="s">
        <v>25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2011-09-02T12:54:32Z</cp:lastPrinted>
  <dcterms:created xsi:type="dcterms:W3CDTF">2006-09-16T00:00:00Z</dcterms:created>
  <dcterms:modified xsi:type="dcterms:W3CDTF">2011-09-02T12:56:28Z</dcterms:modified>
  <cp:category>Рентгенэндоваскулярные хирурги</cp:category>
</cp:coreProperties>
</file>