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<sst xmlns="http://schemas.openxmlformats.org/spreadsheetml/2006/main" count="92" uniqueCount="65">
  <si>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</si>
  <si>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</si>
  <si>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</si>
  <si>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</si>
  <si>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</si>
  <si>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</si>
  <si>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</si>
  <si>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</si>
  <si>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</si>
  <si>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</si>
  <si>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</si>
  <si>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</si>
  <si>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</si>
  <si>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</si>
  <si>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</si>
  <si>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</si>
  <si>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</si>
  <si>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</si>
  <si>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</si>
  <si>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</si>
  <si>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</si>
  <si>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</si>
  <si>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</si>
  <si>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</si>
  <si>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</si>
  <si>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</si>
  <si>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</si>
  <si>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</si>
  <si>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</si>
  <si>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</si>
  <si>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</si>
  <si>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</si>
  <si>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</si>
  <si>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</si>
  <si>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</si>
  <si>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</si>
  <si>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</si>
  <si>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</si>
  <si>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</si>
  <si>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</si>
  <si>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</si>
  <si>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</si>
  <si>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Sol. Novocaini 0.5%</t>
  </si>
  <si>
    <t>10 ml</t>
  </si>
  <si>
    <t>КОРОНАРОГРАФИЯ</t>
  </si>
  <si>
    <t>50 ml</t>
  </si>
  <si>
    <t xml:space="preserve">ГБУЗ ЯО Областная клиническая больница </t>
  </si>
  <si>
    <t>Щербаков А.С.</t>
  </si>
  <si>
    <t>№ 6728</t>
  </si>
  <si>
    <t>Капралова Е.А.</t>
  </si>
  <si>
    <t>__________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</si>
  <si>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14.09.11 по 15.09.11 -  1 раз в сутки. С 16.09.11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     </t>
    </r>
    <r>
      <rPr>
        <sz val="12"/>
        <color theme="1"/>
        <rFont val="Times New Roman"/>
        <family val="1"/>
        <charset val="204"/>
      </rPr>
      <t xml:space="preserve">
</t>
    </r>
  </si>
  <si>
    <t>Чуриков В.К.</t>
  </si>
  <si>
    <t>Стентирование ПКА</t>
  </si>
  <si>
    <t>450 ml</t>
  </si>
  <si>
    <r>
      <t xml:space="preserve">Устье ПКА катетеризирована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Access JR 4.0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Floppy II </t>
    </r>
    <r>
      <rPr>
        <sz val="10"/>
        <color theme="1"/>
        <rFont val="Calibri"/>
        <family val="2"/>
        <charset val="204"/>
        <scheme val="minor"/>
      </rPr>
      <t xml:space="preserve">заведён в дистальное русло ПКА. В зону 80% стеноза позиционирован стент  </t>
    </r>
    <r>
      <rPr>
        <b/>
        <sz val="10"/>
        <color theme="1"/>
        <rFont val="Calibri"/>
        <family val="2"/>
        <charset val="204"/>
        <scheme val="minor"/>
      </rPr>
      <t>Sinus 3.5 - 18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15 атм., экспозиция 30 сек. На контрольной ангиограмме стент полностью расправлен, остаточных стенозов внутри стента нет.  В зоне критического стеноза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Sapphire 2.5 - 20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10 атм., экспозиция 40 сек, на контрольной съёмке кровоток  TIMI  II, степень стеноза 75%. Позиционировать стент не удалось. Далее выполнена пластика стеноза баллоном </t>
    </r>
    <r>
      <rPr>
        <b/>
        <sz val="10"/>
        <color theme="1"/>
        <rFont val="Calibri"/>
        <family val="2"/>
        <charset val="204"/>
        <scheme val="minor"/>
      </rPr>
      <t>Brio 3.0 - 20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8 атм., экспозиция 30 сек, на контрольной съёмке кровоток  TIMI  II, степень стеноза 50%. Успешное позиционирование стента </t>
    </r>
    <r>
      <rPr>
        <b/>
        <sz val="10"/>
        <color theme="1"/>
        <rFont val="Calibri"/>
        <family val="2"/>
        <charset val="204"/>
        <scheme val="minor"/>
      </rPr>
      <t xml:space="preserve">Sinus 4.0 - 23 мм </t>
    </r>
    <r>
      <rPr>
        <sz val="10"/>
        <color theme="1"/>
        <rFont val="Calibri"/>
        <family val="2"/>
        <charset val="204"/>
        <scheme val="minor"/>
      </rPr>
      <t xml:space="preserve"> имплантация давлением 15 атм., экспозиция 30 сег. На контрольной ангиограмме стент полностью расправлен, остаточных стенозов внутри стента нет, но в ранее имплантированном стенте - признаки формирования тромба, кровоток с градацией до TIMI I. Выполнены все доступные и  возможные техники по отмыванию и фрагментации тромба. кровоток с улучшением до TIMI II. Cостояние пациента стабильное,  гемодинамика стабильная,  Переводиться в 33 р\о для дальнейшего наблюдения и лечения</t>
    </r>
  </si>
  <si>
    <t xml:space="preserve"> 26.48</t>
  </si>
  <si>
    <t>3361.73</t>
  </si>
  <si>
    <t>Черткова О.Н.</t>
  </si>
  <si>
    <t>Филаретова Е.В</t>
  </si>
  <si>
    <t>a. femoralis sin.</t>
  </si>
  <si>
    <t>119.31</t>
  </si>
  <si>
    <t>ОКС ПST</t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</si>
  <si>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</si>
  <si>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 на контрольной ангиограмме правой коронарной артерии стенты полностью проходимы, признаки тромбирования не определяются, кровоток с значительным улучшением в сравнении от 13.09.11 (после ЧКВ), TIMI II-III.
</t>
    </r>
    <r>
      <rPr>
        <b/>
        <sz val="11"/>
        <color theme="1"/>
        <rFont val="Times New Roman"/>
        <family val="1"/>
        <charset val="204"/>
      </rPr>
      <t>Показания к повторной КАГ:</t>
    </r>
    <r>
      <rPr>
        <sz val="11"/>
        <color theme="1"/>
        <rFont val="Times New Roman"/>
        <family val="1"/>
        <charset val="204"/>
      </rPr>
      <t xml:space="preserve"> с учётом динамики  сегмента ST от 21.09 в отведениях II,III, avF совместно с леч. вр. Ханна Т. А. принято решения взять пациента на повторную КГ. Согласие пациента получено.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</si>
</sst>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protection locked="0" hidden="1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38" fillId="0" borderId="15" xfId="0" applyFont="1" applyFill="1" applyBorder="1" applyAlignment="1" applyProtection="1"/>
    <xf numFmtId="0" fontId="40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3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42" fillId="3" borderId="0" xfId="0" applyFont="1" applyFill="1" applyAlignment="1"/>
    <xf numFmtId="0" fontId="16" fillId="3" borderId="0" xfId="0" applyFont="1" applyFill="1" applyAlignment="1"/>
    <xf numFmtId="0" fontId="4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57152</xdr:rowOff>
    </xdr:from>
    <xdr:to>
      <xdr:col>4</xdr:col>
      <xdr:colOff>2057</xdr:colOff>
      <xdr:row>50</xdr:row>
      <xdr:rowOff>152400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67602"/>
          <a:ext cx="2821456" cy="2571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57150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06" t="s">
        <v>46</v>
      </c>
      <c r="C1" s="107"/>
      <c r="D1" s="107"/>
      <c r="E1" s="107"/>
      <c r="F1" s="107"/>
      <c r="G1" s="107"/>
      <c r="H1" s="107"/>
      <c r="I1" s="107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15" t="s">
        <v>26</v>
      </c>
      <c r="D2" s="116"/>
      <c r="E2" s="116"/>
      <c r="F2" s="116"/>
      <c r="G2" s="116"/>
      <c r="H2" s="116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0" t="s">
        <v>27</v>
      </c>
      <c r="C3" s="131"/>
      <c r="D3" s="131"/>
      <c r="E3" s="131"/>
      <c r="F3" s="131"/>
      <c r="G3" s="131"/>
      <c r="H3" s="131"/>
      <c r="I3" s="131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17" t="s">
        <v>29</v>
      </c>
      <c r="C4" s="117"/>
      <c r="D4" s="117"/>
      <c r="E4" s="117"/>
      <c r="F4" s="117"/>
      <c r="G4" s="117"/>
      <c r="H4" s="117"/>
      <c r="I4" s="117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38" t="s">
        <v>44</v>
      </c>
      <c r="C5" s="139"/>
      <c r="D5" s="139"/>
      <c r="E5" s="139"/>
      <c r="F5" s="139"/>
      <c r="G5" s="139"/>
      <c r="H5" s="139"/>
      <c r="I5" s="139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40807</v>
      </c>
      <c r="C7" s="79"/>
      <c r="D7" s="22"/>
      <c r="E7" s="22"/>
      <c r="F7" s="22"/>
      <c r="G7" s="120" t="s">
        <v>4</v>
      </c>
      <c r="H7" s="121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1" t="s">
        <v>52</v>
      </c>
      <c r="C8" s="112"/>
      <c r="D8" s="22"/>
      <c r="E8" s="22"/>
      <c r="F8" s="22"/>
      <c r="G8" s="122" t="s">
        <v>5</v>
      </c>
      <c r="H8" s="123"/>
      <c r="I8" s="118" t="s">
        <v>58</v>
      </c>
      <c r="J8" s="119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44">
        <v>19795</v>
      </c>
      <c r="C9" s="145"/>
      <c r="D9" s="22"/>
      <c r="E9" s="22"/>
      <c r="F9" s="22"/>
      <c r="G9" s="122" t="s">
        <v>6</v>
      </c>
      <c r="H9" s="123"/>
      <c r="I9" s="118" t="s">
        <v>59</v>
      </c>
      <c r="J9" s="119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2" t="s">
        <v>62</v>
      </c>
      <c r="C10" s="143"/>
      <c r="D10" s="22"/>
      <c r="E10" s="22"/>
      <c r="F10" s="22"/>
      <c r="G10" s="122" t="s">
        <v>7</v>
      </c>
      <c r="H10" s="123"/>
      <c r="I10" s="118" t="s">
        <v>49</v>
      </c>
      <c r="J10" s="119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24</v>
      </c>
      <c r="B11" s="86" t="s">
        <v>48</v>
      </c>
      <c r="C11" s="85">
        <v>35</v>
      </c>
      <c r="D11" s="25"/>
      <c r="E11" s="23"/>
      <c r="F11" s="23"/>
      <c r="G11" s="122" t="s">
        <v>8</v>
      </c>
      <c r="H11" s="123"/>
      <c r="I11" s="118" t="s">
        <v>50</v>
      </c>
      <c r="J11" s="119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13" t="s">
        <v>42</v>
      </c>
      <c r="D13" s="114"/>
      <c r="E13" s="52" t="s">
        <v>43</v>
      </c>
      <c r="F13" s="94" t="s">
        <v>10</v>
      </c>
      <c r="G13" s="95"/>
      <c r="H13" s="95"/>
      <c r="I13" s="92" t="s">
        <v>60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28</v>
      </c>
      <c r="B14" s="90"/>
      <c r="C14" s="103"/>
      <c r="D14" s="53" t="s">
        <v>31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46" t="s">
        <v>18</v>
      </c>
      <c r="B22" s="147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48"/>
      <c r="B23" s="149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08" t="s">
        <v>40</v>
      </c>
      <c r="C24" s="109"/>
      <c r="D24" s="13" t="s">
        <v>45</v>
      </c>
      <c r="E24" s="110" t="s">
        <v>30</v>
      </c>
      <c r="F24" s="110"/>
      <c r="G24" s="14">
        <v>2.4999999999999998E-2</v>
      </c>
      <c r="H24" s="110" t="s">
        <v>20</v>
      </c>
      <c r="I24" s="110"/>
      <c r="J24" s="15" t="s">
        <v>61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2" t="s">
        <v>22</v>
      </c>
      <c r="B25" s="133"/>
      <c r="C25" s="133"/>
      <c r="D25" s="133"/>
      <c r="E25" s="133"/>
      <c r="F25" s="133"/>
      <c r="G25" s="133"/>
      <c r="H25" s="133"/>
      <c r="I25" s="133"/>
      <c r="J25" s="134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26"/>
      <c r="B26" s="22"/>
      <c r="C26" s="22"/>
      <c r="D26" s="22"/>
      <c r="E26" s="105"/>
      <c r="F26" s="169"/>
      <c r="G26" s="169"/>
      <c r="H26" s="169"/>
      <c r="I26" s="169"/>
      <c r="J26" s="170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69"/>
      <c r="F27" s="169"/>
      <c r="G27" s="169"/>
      <c r="H27" s="169"/>
      <c r="I27" s="169"/>
      <c r="J27" s="170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35" t="s">
        <v>64</v>
      </c>
      <c r="F28" s="136"/>
      <c r="G28" s="136"/>
      <c r="H28" s="136"/>
      <c r="I28" s="136"/>
      <c r="J28" s="13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36"/>
      <c r="F29" s="136"/>
      <c r="G29" s="136"/>
      <c r="H29" s="136"/>
      <c r="I29" s="136"/>
      <c r="J29" s="13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36"/>
      <c r="F30" s="136"/>
      <c r="G30" s="136"/>
      <c r="H30" s="136"/>
      <c r="I30" s="136"/>
      <c r="J30" s="13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36"/>
      <c r="F31" s="136"/>
      <c r="G31" s="136"/>
      <c r="H31" s="136"/>
      <c r="I31" s="136"/>
      <c r="J31" s="13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36"/>
      <c r="F32" s="136"/>
      <c r="G32" s="136"/>
      <c r="H32" s="136"/>
      <c r="I32" s="136"/>
      <c r="J32" s="13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36"/>
      <c r="F33" s="136"/>
      <c r="G33" s="136"/>
      <c r="H33" s="136"/>
      <c r="I33" s="136"/>
      <c r="J33" s="13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36"/>
      <c r="F34" s="136"/>
      <c r="G34" s="136"/>
      <c r="H34" s="136"/>
      <c r="I34" s="136"/>
      <c r="J34" s="13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36"/>
      <c r="F35" s="136"/>
      <c r="G35" s="136"/>
      <c r="H35" s="136"/>
      <c r="I35" s="136"/>
      <c r="J35" s="13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36"/>
      <c r="F36" s="136"/>
      <c r="G36" s="136"/>
      <c r="H36" s="136"/>
      <c r="I36" s="136"/>
      <c r="J36" s="13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36"/>
      <c r="F37" s="136"/>
      <c r="G37" s="136"/>
      <c r="H37" s="136"/>
      <c r="I37" s="136"/>
      <c r="J37" s="13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36"/>
      <c r="F38" s="136"/>
      <c r="G38" s="136"/>
      <c r="H38" s="136"/>
      <c r="I38" s="136"/>
      <c r="J38" s="13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36"/>
      <c r="F39" s="136"/>
      <c r="G39" s="136"/>
      <c r="H39" s="136"/>
      <c r="I39" s="136"/>
      <c r="J39" s="13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36"/>
      <c r="F40" s="136"/>
      <c r="G40" s="136"/>
      <c r="H40" s="136"/>
      <c r="I40" s="136"/>
      <c r="J40" s="13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36"/>
      <c r="F41" s="136"/>
      <c r="G41" s="136"/>
      <c r="H41" s="136"/>
      <c r="I41" s="136"/>
      <c r="J41" s="13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36"/>
      <c r="F42" s="136"/>
      <c r="G42" s="136"/>
      <c r="H42" s="136"/>
      <c r="I42" s="136"/>
      <c r="J42" s="13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36"/>
      <c r="F43" s="136"/>
      <c r="G43" s="136"/>
      <c r="H43" s="136"/>
      <c r="I43" s="136"/>
      <c r="J43" s="13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36"/>
      <c r="F44" s="136"/>
      <c r="G44" s="136"/>
      <c r="H44" s="136"/>
      <c r="I44" s="136"/>
      <c r="J44" s="13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36"/>
      <c r="F45" s="136"/>
      <c r="G45" s="136"/>
      <c r="H45" s="136"/>
      <c r="I45" s="136"/>
      <c r="J45" s="13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36"/>
      <c r="F46" s="136"/>
      <c r="G46" s="136"/>
      <c r="H46" s="136"/>
      <c r="I46" s="136"/>
      <c r="J46" s="13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36"/>
      <c r="F47" s="136"/>
      <c r="G47" s="136"/>
      <c r="H47" s="136"/>
      <c r="I47" s="136"/>
      <c r="J47" s="13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36"/>
      <c r="F48" s="136"/>
      <c r="G48" s="136"/>
      <c r="H48" s="136"/>
      <c r="I48" s="136"/>
      <c r="J48" s="13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36"/>
      <c r="F49" s="136"/>
      <c r="G49" s="136"/>
      <c r="H49" s="136"/>
      <c r="I49" s="136"/>
      <c r="J49" s="13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36"/>
      <c r="F50" s="136"/>
      <c r="G50" s="136"/>
      <c r="H50" s="136"/>
      <c r="I50" s="136"/>
      <c r="J50" s="13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24"/>
      <c r="B51" s="125"/>
      <c r="C51" s="22"/>
      <c r="D51" s="22"/>
      <c r="E51" s="136"/>
      <c r="F51" s="136"/>
      <c r="G51" s="136"/>
      <c r="H51" s="136"/>
      <c r="I51" s="136"/>
      <c r="J51" s="13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26"/>
      <c r="B52" s="127"/>
      <c r="C52" s="128"/>
      <c r="D52" s="128"/>
      <c r="E52" s="128"/>
      <c r="F52" s="128"/>
      <c r="G52" s="128"/>
      <c r="H52" s="128"/>
      <c r="I52" s="128"/>
      <c r="J52" s="12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26"/>
      <c r="B53" s="128"/>
      <c r="C53" s="128"/>
      <c r="D53" s="128"/>
      <c r="E53" s="128"/>
      <c r="F53" s="128"/>
      <c r="G53" s="128"/>
      <c r="H53" s="128"/>
      <c r="I53" s="128"/>
      <c r="J53" s="12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63</v>
      </c>
      <c r="B54" s="89"/>
      <c r="C54" s="89"/>
      <c r="D54" s="45"/>
      <c r="E54" s="45"/>
      <c r="F54" s="45"/>
      <c r="G54" s="45"/>
      <c r="H54" s="90" t="s">
        <v>23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0">
    <mergeCell ref="E26:J27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B1:I1"/>
  </mergeCells>
  <dataValidations count="17">
    <dataValidation type="list" allowBlank="1" showInputMessage="1" showErrorMessage="1" sqref="E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J19" sqref="J19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6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>
      <c r="A2" s="197" t="s">
        <v>26</v>
      </c>
      <c r="B2" s="169"/>
      <c r="C2" s="169"/>
      <c r="D2" s="169"/>
      <c r="E2" s="169"/>
      <c r="F2" s="169"/>
      <c r="G2" s="169"/>
      <c r="H2" s="169"/>
      <c r="I2" s="169"/>
      <c r="J2" s="170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>
      <c r="A3" s="198" t="s">
        <v>27</v>
      </c>
      <c r="B3" s="169"/>
      <c r="C3" s="169"/>
      <c r="D3" s="169"/>
      <c r="E3" s="169"/>
      <c r="F3" s="169"/>
      <c r="G3" s="169"/>
      <c r="H3" s="169"/>
      <c r="I3" s="169"/>
      <c r="J3" s="170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>
      <c r="A4" s="168" t="s">
        <v>29</v>
      </c>
      <c r="B4" s="169"/>
      <c r="C4" s="169"/>
      <c r="D4" s="169"/>
      <c r="E4" s="169"/>
      <c r="F4" s="169"/>
      <c r="G4" s="169"/>
      <c r="H4" s="169"/>
      <c r="I4" s="169"/>
      <c r="J4" s="170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>
      <c r="A5" s="171" t="s">
        <v>53</v>
      </c>
      <c r="B5" s="172"/>
      <c r="C5" s="172"/>
      <c r="D5" s="172"/>
      <c r="E5" s="172"/>
      <c r="F5" s="172"/>
      <c r="G5" s="172"/>
      <c r="H5" s="172"/>
      <c r="I5" s="172"/>
      <c r="J5" s="173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>
      <c r="A7" s="49" t="s">
        <v>0</v>
      </c>
      <c r="B7" s="75">
        <f>'Диагностика КГ'!B7</f>
        <v>40807</v>
      </c>
      <c r="C7" s="79"/>
      <c r="D7" s="22"/>
      <c r="E7" s="22"/>
      <c r="F7" s="22"/>
      <c r="G7" s="120" t="s">
        <v>4</v>
      </c>
      <c r="H7" s="121"/>
      <c r="I7" s="174" t="str">
        <f>'Диагностика КГ'!I7:J7</f>
        <v>Щербаков А.С.</v>
      </c>
      <c r="J7" s="175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>
      <c r="A8" s="50" t="s">
        <v>3</v>
      </c>
      <c r="B8" s="160" t="s">
        <v>52</v>
      </c>
      <c r="C8" s="176"/>
      <c r="D8" s="22"/>
      <c r="E8" s="22"/>
      <c r="F8" s="22"/>
      <c r="G8" s="122" t="s">
        <v>5</v>
      </c>
      <c r="H8" s="123"/>
      <c r="I8" s="160" t="str">
        <f>'Диагностика КГ'!I8:J8</f>
        <v>Черткова О.Н.</v>
      </c>
      <c r="J8" s="161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>
      <c r="A9" s="51" t="s">
        <v>1</v>
      </c>
      <c r="B9" s="158">
        <f>'Диагностика КГ'!B9:C9</f>
        <v>19795</v>
      </c>
      <c r="C9" s="159"/>
      <c r="D9" s="22"/>
      <c r="E9" s="22"/>
      <c r="F9" s="22"/>
      <c r="G9" s="122" t="s">
        <v>6</v>
      </c>
      <c r="H9" s="123"/>
      <c r="I9" s="160" t="str">
        <f>'Диагностика КГ'!I9:J9</f>
        <v>Филаретова Е.В</v>
      </c>
      <c r="J9" s="161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>
      <c r="A10" s="49" t="s">
        <v>2</v>
      </c>
      <c r="B10" s="162" t="str">
        <f>'Диагностика КГ'!B10:C10</f>
        <v>ОКС ПST</v>
      </c>
      <c r="C10" s="163"/>
      <c r="D10" s="22"/>
      <c r="E10" s="22"/>
      <c r="F10" s="22"/>
      <c r="G10" s="122" t="s">
        <v>7</v>
      </c>
      <c r="H10" s="123"/>
      <c r="I10" s="160" t="str">
        <f>'Диагностика КГ'!I10:J10</f>
        <v>Капралова Е.А.</v>
      </c>
      <c r="J10" s="161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>
      <c r="A11" s="49" t="s">
        <v>24</v>
      </c>
      <c r="B11" s="76" t="str">
        <f>ОТДЕЛЕНИЕ</f>
        <v>№ 6728</v>
      </c>
      <c r="C11" s="76">
        <f>'Диагностика КГ'!C11</f>
        <v>35</v>
      </c>
      <c r="D11" s="25"/>
      <c r="E11" s="23"/>
      <c r="F11" s="23"/>
      <c r="G11" s="122" t="s">
        <v>8</v>
      </c>
      <c r="H11" s="123"/>
      <c r="I11" s="160" t="str">
        <f>'Диагностика КГ'!I11:J11</f>
        <v>__________</v>
      </c>
      <c r="J11" s="161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>
      <c r="A13" s="102" t="s">
        <v>9</v>
      </c>
      <c r="B13" s="91"/>
      <c r="C13" s="113" t="s">
        <v>42</v>
      </c>
      <c r="D13" s="114"/>
      <c r="E13" s="52" t="s">
        <v>43</v>
      </c>
      <c r="F13" s="94" t="s">
        <v>10</v>
      </c>
      <c r="G13" s="95"/>
      <c r="H13" s="95"/>
      <c r="I13" s="167" t="s">
        <v>39</v>
      </c>
      <c r="J13" s="93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>
      <c r="A14" s="102" t="s">
        <v>28</v>
      </c>
      <c r="B14" s="90"/>
      <c r="C14" s="103"/>
      <c r="D14" s="53" t="s">
        <v>31</v>
      </c>
      <c r="E14" s="177" t="s">
        <v>32</v>
      </c>
      <c r="F14" s="178"/>
      <c r="G14" s="178"/>
      <c r="H14" s="178"/>
      <c r="I14" s="178"/>
      <c r="J14" s="179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>
      <c r="A15" s="56"/>
      <c r="B15" s="183" t="s">
        <v>33</v>
      </c>
      <c r="C15" s="181"/>
      <c r="D15" s="181"/>
      <c r="E15" s="184"/>
      <c r="F15" s="180" t="s">
        <v>34</v>
      </c>
      <c r="G15" s="184"/>
      <c r="H15" s="180" t="s">
        <v>35</v>
      </c>
      <c r="I15" s="181"/>
      <c r="J15" s="182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>
      <c r="A18" s="146" t="s">
        <v>18</v>
      </c>
      <c r="B18" s="147"/>
      <c r="C18" s="22"/>
      <c r="D18" s="22"/>
      <c r="E18" s="22"/>
      <c r="F18" s="22"/>
      <c r="G18" s="22"/>
      <c r="H18" s="36"/>
      <c r="I18" s="36"/>
      <c r="J18" s="38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>
      <c r="A19" s="148"/>
      <c r="B19" s="149"/>
      <c r="C19" s="58"/>
      <c r="D19" s="58"/>
      <c r="E19" s="58"/>
      <c r="F19" s="58"/>
      <c r="G19" s="58"/>
      <c r="H19" s="58"/>
      <c r="I19" s="58"/>
      <c r="J19" s="69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>
      <c r="A20" s="78" t="s">
        <v>19</v>
      </c>
      <c r="B20" s="192" t="s">
        <v>40</v>
      </c>
      <c r="C20" s="193"/>
      <c r="D20" s="77" t="s">
        <v>54</v>
      </c>
      <c r="E20" s="110" t="s">
        <v>30</v>
      </c>
      <c r="F20" s="110"/>
      <c r="G20" s="14" t="s">
        <v>56</v>
      </c>
      <c r="H20" s="110"/>
      <c r="I20" s="110"/>
      <c r="J20" s="15" t="s">
        <v>57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>
      <c r="A21" s="72"/>
      <c r="E21" s="164" t="s">
        <v>37</v>
      </c>
      <c r="F21" s="165"/>
      <c r="G21" s="165"/>
      <c r="H21" s="165"/>
      <c r="I21" s="165"/>
      <c r="J21" s="166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>
      <c r="A22" s="73"/>
      <c r="B22" s="1"/>
      <c r="C22" s="1"/>
      <c r="D22" s="1"/>
      <c r="E22" s="189" t="s">
        <v>55</v>
      </c>
      <c r="F22" s="190"/>
      <c r="G22" s="190"/>
      <c r="H22" s="190"/>
      <c r="I22" s="190"/>
      <c r="J22" s="191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>
      <c r="A23" s="73"/>
      <c r="B23" s="1"/>
      <c r="C23" s="1"/>
      <c r="D23" s="74"/>
      <c r="E23" s="190"/>
      <c r="F23" s="190"/>
      <c r="G23" s="190"/>
      <c r="H23" s="190"/>
      <c r="I23" s="190"/>
      <c r="J23" s="191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>
      <c r="A24" s="73"/>
      <c r="B24" s="1"/>
      <c r="C24" s="1"/>
      <c r="D24" s="1"/>
      <c r="E24" s="190"/>
      <c r="F24" s="190"/>
      <c r="G24" s="190"/>
      <c r="H24" s="190"/>
      <c r="I24" s="190"/>
      <c r="J24" s="191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>
      <c r="A25" s="73"/>
      <c r="B25" s="1"/>
      <c r="C25" s="1"/>
      <c r="D25" s="1"/>
      <c r="E25" s="190"/>
      <c r="F25" s="190"/>
      <c r="G25" s="190"/>
      <c r="H25" s="190"/>
      <c r="I25" s="190"/>
      <c r="J25" s="191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>
      <c r="A26" s="73"/>
      <c r="B26" s="1"/>
      <c r="C26" s="1"/>
      <c r="D26" s="1"/>
      <c r="E26" s="190"/>
      <c r="F26" s="190"/>
      <c r="G26" s="190"/>
      <c r="H26" s="190"/>
      <c r="I26" s="190"/>
      <c r="J26" s="191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>
      <c r="A27" s="73"/>
      <c r="B27" s="1"/>
      <c r="C27" s="1"/>
      <c r="D27" s="67"/>
      <c r="E27" s="190"/>
      <c r="F27" s="190"/>
      <c r="G27" s="190"/>
      <c r="H27" s="190"/>
      <c r="I27" s="190"/>
      <c r="J27" s="191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>
      <c r="A28" s="73"/>
      <c r="B28" s="1"/>
      <c r="C28" s="1"/>
      <c r="D28" s="1"/>
      <c r="E28" s="190"/>
      <c r="F28" s="190"/>
      <c r="G28" s="190"/>
      <c r="H28" s="190"/>
      <c r="I28" s="190"/>
      <c r="J28" s="191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>
      <c r="A29" s="73"/>
      <c r="B29" s="1"/>
      <c r="C29" s="1"/>
      <c r="D29" s="1"/>
      <c r="E29" s="190"/>
      <c r="F29" s="190"/>
      <c r="G29" s="190"/>
      <c r="H29" s="190"/>
      <c r="I29" s="190"/>
      <c r="J29" s="191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>
      <c r="A30" s="73"/>
      <c r="B30" s="1"/>
      <c r="C30" s="1"/>
      <c r="D30" s="1"/>
      <c r="E30" s="190"/>
      <c r="F30" s="190"/>
      <c r="G30" s="190"/>
      <c r="H30" s="190"/>
      <c r="I30" s="190"/>
      <c r="J30" s="191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>
      <c r="A31" s="73"/>
      <c r="B31" s="1"/>
      <c r="C31" s="1"/>
      <c r="D31" s="1"/>
      <c r="E31" s="190"/>
      <c r="F31" s="190"/>
      <c r="G31" s="190"/>
      <c r="H31" s="190"/>
      <c r="I31" s="190"/>
      <c r="J31" s="191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>
      <c r="A32" s="73"/>
      <c r="B32" s="1"/>
      <c r="C32" s="1"/>
      <c r="D32" s="1"/>
      <c r="E32" s="190"/>
      <c r="F32" s="190"/>
      <c r="G32" s="190"/>
      <c r="H32" s="190"/>
      <c r="I32" s="190"/>
      <c r="J32" s="191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>
      <c r="A33" s="73"/>
      <c r="B33" s="1"/>
      <c r="C33" s="1"/>
      <c r="D33" s="1"/>
      <c r="E33" s="190"/>
      <c r="F33" s="190"/>
      <c r="G33" s="190"/>
      <c r="H33" s="190"/>
      <c r="I33" s="190"/>
      <c r="J33" s="191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>
      <c r="A34" s="73"/>
      <c r="B34" s="1"/>
      <c r="C34" s="1"/>
      <c r="D34" s="1"/>
      <c r="E34" s="190"/>
      <c r="F34" s="190"/>
      <c r="G34" s="190"/>
      <c r="H34" s="190"/>
      <c r="I34" s="190"/>
      <c r="J34" s="191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>
      <c r="A35" s="73"/>
      <c r="B35" s="1"/>
      <c r="C35" s="1"/>
      <c r="D35" s="1"/>
      <c r="E35" s="190"/>
      <c r="F35" s="190"/>
      <c r="G35" s="190"/>
      <c r="H35" s="190"/>
      <c r="I35" s="190"/>
      <c r="J35" s="191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>
      <c r="A36" s="73"/>
      <c r="B36" s="1"/>
      <c r="C36" s="1"/>
      <c r="D36" s="1"/>
      <c r="E36" s="190"/>
      <c r="F36" s="190"/>
      <c r="G36" s="190"/>
      <c r="H36" s="190"/>
      <c r="I36" s="190"/>
      <c r="J36" s="191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>
      <c r="A37" s="73"/>
      <c r="B37" s="1"/>
      <c r="C37" s="1"/>
      <c r="D37" s="1"/>
      <c r="E37" s="190"/>
      <c r="F37" s="190"/>
      <c r="G37" s="190"/>
      <c r="H37" s="190"/>
      <c r="I37" s="190"/>
      <c r="J37" s="191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>
      <c r="A38" s="73"/>
      <c r="B38" s="1"/>
      <c r="C38" s="1"/>
      <c r="D38" s="1"/>
      <c r="E38" s="190"/>
      <c r="F38" s="190"/>
      <c r="G38" s="190"/>
      <c r="H38" s="190"/>
      <c r="I38" s="190"/>
      <c r="J38" s="191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>
      <c r="A39" s="73"/>
      <c r="B39" s="1"/>
      <c r="C39" s="1"/>
      <c r="D39" s="1"/>
      <c r="E39" s="190"/>
      <c r="F39" s="190"/>
      <c r="G39" s="190"/>
      <c r="H39" s="190"/>
      <c r="I39" s="190"/>
      <c r="J39" s="191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>
      <c r="A40" s="73"/>
      <c r="B40" s="1"/>
      <c r="C40" s="1"/>
      <c r="D40" s="1"/>
      <c r="E40" s="190"/>
      <c r="F40" s="190"/>
      <c r="G40" s="190"/>
      <c r="H40" s="190"/>
      <c r="I40" s="190"/>
      <c r="J40" s="191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>
      <c r="A41" s="73"/>
      <c r="B41" s="1"/>
      <c r="C41" s="1"/>
      <c r="D41" s="1"/>
      <c r="E41" s="190"/>
      <c r="F41" s="190"/>
      <c r="G41" s="190"/>
      <c r="H41" s="190"/>
      <c r="I41" s="190"/>
      <c r="J41" s="191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>
      <c r="A42" s="73"/>
      <c r="B42" s="1"/>
      <c r="C42" s="1"/>
      <c r="D42" s="1"/>
      <c r="E42" s="190"/>
      <c r="F42" s="190"/>
      <c r="G42" s="190"/>
      <c r="H42" s="190"/>
      <c r="I42" s="190"/>
      <c r="J42" s="191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>
      <c r="A43" s="73"/>
      <c r="B43" s="1"/>
      <c r="C43" s="1"/>
      <c r="D43" s="1"/>
      <c r="E43" s="190"/>
      <c r="F43" s="190"/>
      <c r="G43" s="190"/>
      <c r="H43" s="190"/>
      <c r="I43" s="190"/>
      <c r="J43" s="191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>
      <c r="A44" s="73"/>
      <c r="B44" s="1"/>
      <c r="C44" s="1"/>
      <c r="D44" s="1"/>
      <c r="E44" s="190"/>
      <c r="F44" s="190"/>
      <c r="G44" s="190"/>
      <c r="H44" s="190"/>
      <c r="I44" s="190"/>
      <c r="J44" s="191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>
      <c r="A45" s="73"/>
      <c r="B45" s="1"/>
      <c r="C45" s="1"/>
      <c r="D45" s="1"/>
      <c r="E45" s="190"/>
      <c r="F45" s="190"/>
      <c r="G45" s="190"/>
      <c r="H45" s="190"/>
      <c r="I45" s="190"/>
      <c r="J45" s="191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>
      <c r="A46" s="73"/>
      <c r="B46" s="1"/>
      <c r="C46" s="1"/>
      <c r="D46" s="1"/>
      <c r="E46" s="190"/>
      <c r="F46" s="190"/>
      <c r="G46" s="190"/>
      <c r="H46" s="190"/>
      <c r="I46" s="190"/>
      <c r="J46" s="191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>
      <c r="A47" s="73"/>
      <c r="B47" s="1"/>
      <c r="C47" s="1"/>
      <c r="D47" s="1"/>
      <c r="E47" s="190"/>
      <c r="F47" s="190"/>
      <c r="G47" s="190"/>
      <c r="H47" s="190"/>
      <c r="I47" s="190"/>
      <c r="J47" s="191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>
      <c r="A48" s="152" t="s">
        <v>38</v>
      </c>
      <c r="B48" s="153"/>
      <c r="C48" s="82"/>
      <c r="D48" s="1"/>
      <c r="E48" s="190"/>
      <c r="F48" s="190"/>
      <c r="G48" s="190"/>
      <c r="H48" s="190"/>
      <c r="I48" s="190"/>
      <c r="J48" s="191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>
      <c r="A49" s="154" t="s">
        <v>51</v>
      </c>
      <c r="B49" s="155"/>
      <c r="C49" s="155"/>
      <c r="D49" s="155"/>
      <c r="E49" s="155"/>
      <c r="F49" s="155"/>
      <c r="G49" s="155"/>
      <c r="H49" s="155"/>
      <c r="I49" s="155"/>
      <c r="J49" s="156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>
      <c r="A50" s="157"/>
      <c r="B50" s="155"/>
      <c r="C50" s="155"/>
      <c r="D50" s="155"/>
      <c r="E50" s="155"/>
      <c r="F50" s="155"/>
      <c r="G50" s="155"/>
      <c r="H50" s="155"/>
      <c r="I50" s="155"/>
      <c r="J50" s="156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>
      <c r="A51" s="157"/>
      <c r="B51" s="155"/>
      <c r="C51" s="155"/>
      <c r="D51" s="155"/>
      <c r="E51" s="155"/>
      <c r="F51" s="155"/>
      <c r="G51" s="155"/>
      <c r="H51" s="155"/>
      <c r="I51" s="155"/>
      <c r="J51" s="156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>
      <c r="A52" s="157"/>
      <c r="B52" s="155"/>
      <c r="C52" s="155"/>
      <c r="D52" s="155"/>
      <c r="E52" s="155"/>
      <c r="F52" s="155"/>
      <c r="G52" s="155"/>
      <c r="H52" s="155"/>
      <c r="I52" s="155"/>
      <c r="J52" s="156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>
      <c r="A54" s="150" t="s">
        <v>41</v>
      </c>
      <c r="B54" s="151"/>
      <c r="C54" s="151"/>
      <c r="D54" s="83"/>
      <c r="E54" s="83"/>
      <c r="F54" s="83"/>
      <c r="G54" s="90" t="s">
        <v>23</v>
      </c>
      <c r="H54" s="91"/>
      <c r="I54" s="70"/>
      <c r="J54" s="71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2011-09-14T06:50:02Z</cp:lastPrinted>
  <dcterms:created xsi:type="dcterms:W3CDTF">2006-09-16T00:00:00Z</dcterms:created>
  <dcterms:modified xsi:type="dcterms:W3CDTF">2011-09-21T12:39:09Z</dcterms:modified>
  <cp:category>Рентгенэндоваскулярные хирурги</cp:category>
</cp:coreProperties>
</file>