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720" yWindow="81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 l="1"/>
  <c r="I10"/>
  <c r="I7"/>
  <c r="I9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<sst xmlns="http://schemas.openxmlformats.org/spreadsheetml/2006/main" count="95" uniqueCount="68">
  <si>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</si>
  <si>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</si>
  <si>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</si>
  <si>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</si>
  <si>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</si>
  <si>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</si>
  <si>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</si>
  <si>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</si>
  <si>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</si>
  <si>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</si>
  <si>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</si>
  <si>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</si>
  <si>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</si>
  <si>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</si>
  <si>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</si>
  <si>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</si>
  <si>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</si>
  <si>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</si>
  <si>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</si>
  <si>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</si>
  <si>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</si>
  <si>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</si>
  <si>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</si>
  <si>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</si>
  <si>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</si>
  <si>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</si>
  <si>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</si>
  <si>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</si>
  <si>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</si>
  <si>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</si>
  <si>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</si>
  <si>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</si>
  <si>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</si>
  <si>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</si>
  <si>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</si>
  <si>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</si>
  <si>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</si>
  <si>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</si>
  <si>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</si>
  <si>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</si>
  <si>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</si>
  <si>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</si>
  <si>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</si>
  <si>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</si>
  <si>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Интродъюссер оставлен</t>
  </si>
  <si>
    <t>Sol. Novocaini 0.5%</t>
  </si>
  <si>
    <t>10 ml</t>
  </si>
  <si>
    <t>КОРОНАРОГРАФИЯ</t>
  </si>
  <si>
    <t>норма</t>
  </si>
  <si>
    <t>50 ml</t>
  </si>
  <si>
    <t xml:space="preserve">ГБУЗ ЯО Областная клиническая больница </t>
  </si>
  <si>
    <t>Щербаков А.С.</t>
  </si>
  <si>
    <t>Реканализация и стентирование ПМЖА</t>
  </si>
  <si>
    <t>Мешалкина И.В.</t>
  </si>
  <si>
    <t>__________</t>
  </si>
  <si>
    <t>правый</t>
  </si>
  <si>
    <t>Панченко С.В.</t>
  </si>
  <si>
    <t>Поплавкова Е.А.</t>
  </si>
  <si>
    <t>a. femoralis sin.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</si>
  <si>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кардиохирурга.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</si>
  <si>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Степанова З.А.</t>
  </si>
  <si>
    <t>ИБС: ОИМ с Q</t>
  </si>
  <si>
    <t>№ 11333</t>
  </si>
  <si>
    <t>Реканализация и стентирование ПМЖА.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</si>
  <si>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окклюзия в проксимальном сегменте, диффузно изменена на протяжении всего среднего, дистального сегментов с max. степенью стенозирования до 85%. Кровоток по ПМЖА после окклюзии  TIMI 0. После ЧКВ TIMI II-III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45%, хроническая  окклюзия дистального сегмента, ВТК: диффузно изменена на протяжении среднего сегмента с мах. степенью стенозирования до 80%,  Кровоток до окклюзии ОА, ВТК 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35%, стеноз среднего 55%, 60%, стеноз проксимального сегмента ЗМЖА 75%, Кровоток TIMI II - III.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1) слабое контрастирование дистального сегмента ОА за счёт внутрисистемных коллатералей ВТК 2) слабое ретроградное заполнение дистального сегмента ПМЖА за счёт ПКА.            </t>
    </r>
    <r>
      <rPr>
        <sz val="12"/>
        <color theme="1"/>
        <rFont val="Times New Roman"/>
        <family val="1"/>
        <charset val="204"/>
      </rPr>
      <t xml:space="preserve">    </t>
    </r>
    <r>
      <rPr>
        <sz val="11"/>
        <color theme="1"/>
        <rFont val="Times New Roman"/>
        <family val="1"/>
        <charset val="204"/>
      </rPr>
      <t xml:space="preserve">С учётом рецидивирующего болевого синдрома в обасти сердца от 23.09 и 24.09 (ранняя постинфарктная стенокардия), ОИМ с Q передней стенки от 22.09 и ангиографической картины совместно с зав. отд. неотложной кардиологии Розанова Д.В. и кардиолога Изюмова Е.И. принято решение о выполнении попытки реканализации ПМЖА. Согласие получено. </t>
    </r>
  </si>
  <si>
    <t>12.00</t>
  </si>
  <si>
    <t>150 ml</t>
  </si>
  <si>
    <r>
      <t xml:space="preserve">Устье ЛКА катетеризирована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JL 4.5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 проводник </t>
    </r>
    <r>
      <rPr>
        <b/>
        <sz val="11"/>
        <color theme="1"/>
        <rFont val="Calibri"/>
        <family val="2"/>
        <charset val="204"/>
        <scheme val="minor"/>
      </rPr>
      <t xml:space="preserve">Abbot Floppy II </t>
    </r>
    <r>
      <rPr>
        <sz val="11"/>
        <color theme="1"/>
        <rFont val="Calibri"/>
        <family val="2"/>
        <charset val="204"/>
        <scheme val="minor"/>
      </rPr>
      <t xml:space="preserve">заведён в дистальное русло ПМЖА. Выполнена успешная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2.5 - 20 мм</t>
    </r>
    <r>
      <rPr>
        <sz val="11"/>
        <color theme="1"/>
        <rFont val="Calibri"/>
        <family val="2"/>
        <charset val="204"/>
        <scheme val="minor"/>
      </rPr>
      <t xml:space="preserve">,  8 атм.,  экспозиция 40 сек. На контрольной съемке: степень стеноза до 75%, кровоток восстановлен до TIMI II, определяется выраженное поражение на протяжении всего среднего, дистального сегментов ПМЖА с множественными стенозами 85%, с диаметром до 1,0 - 1,2 мм (данные участки артерии, посредством ЧКВ, восстановлению не подлежат). В зону стеноза проксимального сегмента позиционирован стент  </t>
    </r>
    <r>
      <rPr>
        <b/>
        <sz val="11"/>
        <color theme="1"/>
        <rFont val="Calibri"/>
        <family val="2"/>
        <charset val="204"/>
        <scheme val="minor"/>
      </rPr>
      <t>Sinus 3.5 - 9 мм</t>
    </r>
    <r>
      <rPr>
        <sz val="11"/>
        <color theme="1"/>
        <rFont val="Calibri"/>
        <family val="2"/>
        <charset val="204"/>
        <scheme val="minor"/>
      </rPr>
      <t>, имплантация давлением 12 атм., экспозиция 40 сег. На контрольной ангиограмме стент полностью расправлен, остаточных стенозов внутри стента нет, за счет смещения части атеросклеротической бляшки определяется устьевой стеноз ПМЖА до 50%,  кровоток  восстановлентдо TIMI II - III. Ангиографический результат достигнут частично. На момент окончания ЧКВ состояние пациентки стабильное,  гемодинамика стабильная, отрицательной динамики на интраоперационном мониторе ЭКГ не определяется. Переводиться в блок интенсивной терапии для дальнейшего наблюдения и лечения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</si>
</sst>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5" fillId="0" borderId="0" xfId="0" applyFont="1" applyFill="1" applyBorder="1" applyAlignment="1" applyProtection="1">
      <alignment horizontal="left" vertical="justify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50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47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40810</v>
      </c>
      <c r="C7" s="79">
        <v>0.45833333333333331</v>
      </c>
      <c r="D7" s="22"/>
      <c r="E7" s="22"/>
      <c r="F7" s="22"/>
      <c r="G7" s="128" t="s">
        <v>4</v>
      </c>
      <c r="H7" s="129"/>
      <c r="I7" s="148" t="s">
        <v>51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60</v>
      </c>
      <c r="C8" s="120"/>
      <c r="D8" s="22"/>
      <c r="E8" s="22"/>
      <c r="F8" s="22"/>
      <c r="G8" s="130" t="s">
        <v>5</v>
      </c>
      <c r="H8" s="131"/>
      <c r="I8" s="126" t="s">
        <v>53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0">
        <v>14354</v>
      </c>
      <c r="C9" s="151"/>
      <c r="D9" s="22"/>
      <c r="E9" s="22"/>
      <c r="F9" s="22"/>
      <c r="G9" s="130" t="s">
        <v>6</v>
      </c>
      <c r="H9" s="131"/>
      <c r="I9" s="126" t="s">
        <v>56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205" t="s">
        <v>61</v>
      </c>
      <c r="C10" s="204"/>
      <c r="D10" s="22"/>
      <c r="E10" s="22"/>
      <c r="F10" s="22"/>
      <c r="G10" s="130" t="s">
        <v>7</v>
      </c>
      <c r="H10" s="131"/>
      <c r="I10" s="126" t="s">
        <v>57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62</v>
      </c>
      <c r="C11" s="85">
        <v>35</v>
      </c>
      <c r="D11" s="25"/>
      <c r="E11" s="23"/>
      <c r="F11" s="23"/>
      <c r="G11" s="130" t="s">
        <v>8</v>
      </c>
      <c r="H11" s="131"/>
      <c r="I11" s="126" t="s">
        <v>54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58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33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2" t="s">
        <v>18</v>
      </c>
      <c r="B22" s="153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4"/>
      <c r="B23" s="155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43</v>
      </c>
      <c r="C24" s="117"/>
      <c r="D24" s="13" t="s">
        <v>49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64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63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НС,ИБС: ОИМ с Q, ПБЛНПГ,ОКС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27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28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29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31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52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40810</v>
      </c>
      <c r="C7" s="79">
        <v>0.46527777777777773</v>
      </c>
      <c r="D7" s="22"/>
      <c r="E7" s="22"/>
      <c r="F7" s="22"/>
      <c r="G7" s="128" t="s">
        <v>4</v>
      </c>
      <c r="H7" s="129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6" t="str">
        <f>'Диагностика КГ'!B8:C8</f>
        <v>Степанова З.А.</v>
      </c>
      <c r="C8" s="182"/>
      <c r="D8" s="22"/>
      <c r="E8" s="22"/>
      <c r="F8" s="22"/>
      <c r="G8" s="130" t="s">
        <v>5</v>
      </c>
      <c r="H8" s="131"/>
      <c r="I8" s="166" t="str">
        <f>'Диагностика КГ'!I8:J8</f>
        <v>Мешалкина И.В.</v>
      </c>
      <c r="J8" s="167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4">
        <f>'Диагностика КГ'!B9:C9</f>
        <v>14354</v>
      </c>
      <c r="C9" s="165"/>
      <c r="D9" s="22"/>
      <c r="E9" s="22"/>
      <c r="F9" s="22"/>
      <c r="G9" s="130" t="s">
        <v>6</v>
      </c>
      <c r="H9" s="131"/>
      <c r="I9" s="166" t="str">
        <f>'Диагностика КГ'!I9:J9</f>
        <v>Панченко С.В.</v>
      </c>
      <c r="J9" s="167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8" t="str">
        <f>'Диагностика КГ'!B10:C10</f>
        <v>ИБС: ОИМ с Q</v>
      </c>
      <c r="C10" s="169"/>
      <c r="D10" s="22"/>
      <c r="E10" s="22"/>
      <c r="F10" s="22"/>
      <c r="G10" s="130" t="s">
        <v>7</v>
      </c>
      <c r="H10" s="131"/>
      <c r="I10" s="166" t="str">
        <f>'Диагностика КГ'!I10:J10</f>
        <v>Поплавкова Е.А.</v>
      </c>
      <c r="J10" s="167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26</v>
      </c>
      <c r="B11" s="76" t="str">
        <f>ОТДЕЛЕНИЕ</f>
        <v>№ 11333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6" t="str">
        <f>'Диагностика КГ'!I11:J11</f>
        <v>__________</v>
      </c>
      <c r="J11" s="167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3" t="s">
        <v>42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30</v>
      </c>
      <c r="B14" s="90"/>
      <c r="C14" s="103"/>
      <c r="D14" s="53" t="s">
        <v>33</v>
      </c>
      <c r="E14" s="183" t="s">
        <v>34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35</v>
      </c>
      <c r="C15" s="187"/>
      <c r="D15" s="187"/>
      <c r="E15" s="190"/>
      <c r="F15" s="186" t="s">
        <v>36</v>
      </c>
      <c r="G15" s="190"/>
      <c r="H15" s="186" t="s">
        <v>37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2" t="s">
        <v>18</v>
      </c>
      <c r="B18" s="153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4"/>
      <c r="B19" s="155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19</v>
      </c>
      <c r="B20" s="197" t="s">
        <v>43</v>
      </c>
      <c r="C20" s="198"/>
      <c r="D20" s="77" t="s">
        <v>66</v>
      </c>
      <c r="E20" s="118" t="s">
        <v>32</v>
      </c>
      <c r="F20" s="118"/>
      <c r="G20" s="14" t="s">
        <v>65</v>
      </c>
      <c r="H20" s="118"/>
      <c r="I20" s="118"/>
      <c r="J20" s="15">
        <v>2172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0" t="s">
        <v>40</v>
      </c>
      <c r="F21" s="171"/>
      <c r="G21" s="171"/>
      <c r="H21" s="171"/>
      <c r="I21" s="171"/>
      <c r="J21" s="172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6" t="s">
        <v>67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8" t="s">
        <v>41</v>
      </c>
      <c r="B48" s="159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0" t="s">
        <v>59</v>
      </c>
      <c r="B49" s="161"/>
      <c r="C49" s="161"/>
      <c r="D49" s="161"/>
      <c r="E49" s="161"/>
      <c r="F49" s="161"/>
      <c r="G49" s="161"/>
      <c r="H49" s="161"/>
      <c r="I49" s="161"/>
      <c r="J49" s="162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3"/>
      <c r="B50" s="161"/>
      <c r="C50" s="161"/>
      <c r="D50" s="161"/>
      <c r="E50" s="161"/>
      <c r="F50" s="161"/>
      <c r="G50" s="161"/>
      <c r="H50" s="161"/>
      <c r="I50" s="161"/>
      <c r="J50" s="162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3"/>
      <c r="B51" s="161"/>
      <c r="C51" s="161"/>
      <c r="D51" s="161"/>
      <c r="E51" s="161"/>
      <c r="F51" s="161"/>
      <c r="G51" s="161"/>
      <c r="H51" s="161"/>
      <c r="I51" s="161"/>
      <c r="J51" s="162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3"/>
      <c r="B52" s="161"/>
      <c r="C52" s="161"/>
      <c r="D52" s="161"/>
      <c r="E52" s="161"/>
      <c r="F52" s="161"/>
      <c r="G52" s="161"/>
      <c r="H52" s="161"/>
      <c r="I52" s="161"/>
      <c r="J52" s="162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6" t="s">
        <v>44</v>
      </c>
      <c r="B54" s="157"/>
      <c r="C54" s="157"/>
      <c r="D54" s="83"/>
      <c r="E54" s="83"/>
      <c r="F54" s="83"/>
      <c r="G54" s="90" t="s">
        <v>25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2011-09-24T15:25:18Z</cp:lastPrinted>
  <dcterms:created xsi:type="dcterms:W3CDTF">2006-09-16T00:00:00Z</dcterms:created>
  <dcterms:modified xsi:type="dcterms:W3CDTF">2011-09-24T15:25:35Z</dcterms:modified>
  <cp:category>Рентгенэндоваскулярные хирурги</cp:category>
</cp:coreProperties>
</file>