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I9" l="1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<sst xmlns="http://schemas.openxmlformats.org/spreadsheetml/2006/main" count="101" uniqueCount="74">
  <si>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</si>
  <si>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</si>
  <si>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</si>
  <si>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</si>
  <si>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</si>
  <si>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</si>
  <si>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</si>
  <si>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</si>
  <si>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</si>
  <si>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</si>
  <si>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</si>
  <si>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</si>
  <si>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</si>
  <si>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</si>
  <si>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</si>
  <si>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</si>
  <si>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</si>
  <si>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</si>
  <si>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</si>
  <si>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</si>
  <si>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</si>
  <si>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</si>
  <si>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</si>
  <si>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</si>
  <si>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</si>
  <si>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</si>
  <si>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</si>
  <si>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</si>
  <si>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</si>
  <si>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</si>
  <si>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</si>
  <si>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</si>
  <si>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</si>
  <si>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</si>
  <si>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</si>
  <si>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</si>
  <si>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</si>
  <si>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</si>
  <si>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</si>
  <si>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</si>
  <si>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</si>
  <si>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</si>
  <si>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</si>
  <si>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</si>
  <si>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Интродъюссер оставлен</t>
  </si>
  <si>
    <t>Sol. Novocaini 0.5%</t>
  </si>
  <si>
    <t>10 ml</t>
  </si>
  <si>
    <t>КОРОНАРОГРАФИЯ</t>
  </si>
  <si>
    <t>норма</t>
  </si>
  <si>
    <t>правый</t>
  </si>
  <si>
    <t>Мелека Е.А.</t>
  </si>
  <si>
    <t xml:space="preserve">ГБУЗ ЯО Областная клиническая больница </t>
  </si>
  <si>
    <t>Филаретова Е.В</t>
  </si>
  <si>
    <t>Omnipaque 350</t>
  </si>
  <si>
    <t xml:space="preserve"> 12.00</t>
  </si>
  <si>
    <t>Зайцев Е.Д.</t>
  </si>
  <si>
    <t>№7047</t>
  </si>
  <si>
    <t>Щербаков А.С.</t>
  </si>
  <si>
    <t>Мешалкина И.В.</t>
  </si>
  <si>
    <t>Поплавкова Е.А.</t>
  </si>
  <si>
    <t>50 ml</t>
  </si>
  <si>
    <t>250 ml</t>
  </si>
  <si>
    <t xml:space="preserve"> </t>
  </si>
  <si>
    <t>2226.03</t>
  </si>
  <si>
    <t xml:space="preserve"> 12.50</t>
  </si>
  <si>
    <t>Sol. lidocaini 2%</t>
  </si>
  <si>
    <t>5 F et 6 F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</si>
  <si>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норма. Кровоток до окклюзии 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острая  тотальная окклюзия среднего сегмента. норма. Кровоток после окклюзии  TIMI 0.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                                  С учётом клиники: интенсивный болевой синдром в области сердца, данных ЭКГ: элевация ST в отведениях: II, III, aVF и  ангиографической картины показана экстренная реканализация ПКА. Согласие пациента получено.      </t>
    </r>
  </si>
  <si>
    <t>Экстренное стентирование ПКА</t>
  </si>
  <si>
    <t xml:space="preserve">1) Строгий постельный режим – 48 часа. 2) Плавикс 75  мг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тромбоциты, ЭХО. </t>
  </si>
  <si>
    <r>
      <t>Устье ПКА катетеризирована  проводниковым катетером</t>
    </r>
    <r>
      <rPr>
        <b/>
        <sz val="11"/>
        <color theme="1"/>
        <rFont val="Calibri"/>
        <family val="2"/>
        <charset val="204"/>
        <scheme val="minor"/>
      </rPr>
      <t xml:space="preserve"> Access JL 4.0 6 f</t>
    </r>
    <r>
      <rPr>
        <sz val="11"/>
        <color theme="1"/>
        <rFont val="Calibri"/>
        <family val="2"/>
        <charset val="204"/>
        <scheme val="minor"/>
      </rPr>
      <t>. Интракоронарный  проводник</t>
    </r>
    <r>
      <rPr>
        <b/>
        <sz val="11"/>
        <color theme="1"/>
        <rFont val="Calibri"/>
        <family val="2"/>
        <charset val="204"/>
        <scheme val="minor"/>
      </rPr>
      <t xml:space="preserve"> Abbot Pilot 50</t>
    </r>
    <r>
      <rPr>
        <sz val="11"/>
        <color theme="1"/>
        <rFont val="Calibri"/>
        <family val="2"/>
        <charset val="204"/>
        <scheme val="minor"/>
      </rPr>
      <t xml:space="preserve"> заведён в дистальное русло ПМЖА. Выполнена механическая реканализация нераздутым баллонным катетером  </t>
    </r>
    <r>
      <rPr>
        <b/>
        <sz val="11"/>
        <color theme="1"/>
        <rFont val="Calibri"/>
        <family val="2"/>
        <charset val="204"/>
        <scheme val="minor"/>
      </rPr>
      <t>Brio 2.0 - 20</t>
    </r>
    <r>
      <rPr>
        <sz val="11"/>
        <color theme="1"/>
        <rFont val="Calibri"/>
        <family val="2"/>
        <charset val="204"/>
        <scheme val="minor"/>
      </rPr>
      <t xml:space="preserve">. Реканализация сопровождалась реперфузионным синдромом, купирован. На контрольной съемке кровоток восстановлен до TIMI II, определяется эксцентричный стеноз 95% на протяжении. Выполнена дважды ангиопластика  давлением 8 - 10 атм.,  экспозиция 40 сек, на контрольной съёмке кровоток до TIMI II, степень стеноза до 75%. Далее в зону стеноза позиционирован </t>
    </r>
    <r>
      <rPr>
        <i/>
        <sz val="11"/>
        <color theme="1"/>
        <rFont val="Calibri"/>
        <family val="2"/>
        <charset val="204"/>
        <scheme val="minor"/>
      </rPr>
      <t>BMS</t>
    </r>
    <r>
      <rPr>
        <sz val="11"/>
        <color theme="1"/>
        <rFont val="Calibri"/>
        <family val="2"/>
        <charset val="204"/>
        <scheme val="minor"/>
      </rPr>
      <t xml:space="preserve"> стент </t>
    </r>
    <r>
      <rPr>
        <b/>
        <sz val="11"/>
        <color theme="1"/>
        <rFont val="Calibri"/>
        <family val="2"/>
        <charset val="204"/>
        <scheme val="minor"/>
      </rPr>
      <t>Blazer 3.5 - 23 мм</t>
    </r>
    <r>
      <rPr>
        <sz val="11"/>
        <color theme="1"/>
        <rFont val="Calibri"/>
        <family val="2"/>
        <charset val="204"/>
        <scheme val="minor"/>
      </rPr>
      <t>, имплантация давлением 12 атм., экспозиция 30 сег. На контрольной ангиограмме стент полностью расправлен, остаточных стенозов внутри стента нет, кровоток восстановлен до TIMI II - III.  Ангиографический результат успешный. На момент окончания ЧКВ состояние пациента стабильное,  гемодинамика стабильная, отрицательной динамики на интраоперационном мониторе ЭКГ не определяется. Переводиться в блок интенсивной терапии для дальнейшего наблюдения и лечения</t>
    </r>
  </si>
  <si>
    <t>Реканализация и стентирование ПКА</t>
  </si>
  <si>
    <t>ОКС ПST</t>
  </si>
  <si>
    <t xml:space="preserve"> 18.30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</si>
</sst>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9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5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9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51</v>
      </c>
      <c r="C1" s="115"/>
      <c r="D1" s="115"/>
      <c r="E1" s="115"/>
      <c r="F1" s="115"/>
      <c r="G1" s="115"/>
      <c r="H1" s="115"/>
      <c r="I1" s="115"/>
      <c r="J1" s="1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8"/>
      <c r="B2" s="19"/>
      <c r="C2" s="123" t="s">
        <v>28</v>
      </c>
      <c r="D2" s="124"/>
      <c r="E2" s="124"/>
      <c r="F2" s="124"/>
      <c r="G2" s="124"/>
      <c r="H2" s="124"/>
      <c r="I2" s="19"/>
      <c r="J2" s="20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8"/>
      <c r="B3" s="138" t="s">
        <v>29</v>
      </c>
      <c r="C3" s="139"/>
      <c r="D3" s="139"/>
      <c r="E3" s="139"/>
      <c r="F3" s="139"/>
      <c r="G3" s="139"/>
      <c r="H3" s="139"/>
      <c r="I3" s="139"/>
      <c r="J3" s="20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8"/>
      <c r="B4" s="125" t="s">
        <v>31</v>
      </c>
      <c r="C4" s="125"/>
      <c r="D4" s="125"/>
      <c r="E4" s="125"/>
      <c r="F4" s="125"/>
      <c r="G4" s="125"/>
      <c r="H4" s="125"/>
      <c r="I4" s="125"/>
      <c r="J4" s="20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8"/>
      <c r="B5" s="146" t="s">
        <v>47</v>
      </c>
      <c r="C5" s="147"/>
      <c r="D5" s="147"/>
      <c r="E5" s="147"/>
      <c r="F5" s="147"/>
      <c r="G5" s="147"/>
      <c r="H5" s="147"/>
      <c r="I5" s="147"/>
      <c r="J5" s="20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49" t="s">
        <v>0</v>
      </c>
      <c r="B7" s="2">
        <v>40813</v>
      </c>
      <c r="C7" s="79" t="s">
        <v>54</v>
      </c>
      <c r="D7" s="22"/>
      <c r="E7" s="22"/>
      <c r="F7" s="22"/>
      <c r="G7" s="128" t="s">
        <v>4</v>
      </c>
      <c r="H7" s="129"/>
      <c r="I7" s="148" t="s">
        <v>57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0" t="s">
        <v>3</v>
      </c>
      <c r="B8" s="119" t="s">
        <v>55</v>
      </c>
      <c r="C8" s="120"/>
      <c r="D8" s="22"/>
      <c r="E8" s="22"/>
      <c r="F8" s="22"/>
      <c r="G8" s="130" t="s">
        <v>5</v>
      </c>
      <c r="H8" s="131"/>
      <c r="I8" s="126" t="s">
        <v>58</v>
      </c>
      <c r="J8" s="12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1" t="s">
        <v>1</v>
      </c>
      <c r="B9" s="152">
        <v>27927</v>
      </c>
      <c r="C9" s="153"/>
      <c r="D9" s="22"/>
      <c r="E9" s="22"/>
      <c r="F9" s="22"/>
      <c r="G9" s="130" t="s">
        <v>6</v>
      </c>
      <c r="H9" s="131"/>
      <c r="I9" s="126" t="s">
        <v>52</v>
      </c>
      <c r="J9" s="12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49" t="s">
        <v>2</v>
      </c>
      <c r="B10" s="150" t="s">
        <v>72</v>
      </c>
      <c r="C10" s="151"/>
      <c r="D10" s="22"/>
      <c r="E10" s="22"/>
      <c r="F10" s="22"/>
      <c r="G10" s="130" t="s">
        <v>7</v>
      </c>
      <c r="H10" s="131"/>
      <c r="I10" s="126" t="s">
        <v>59</v>
      </c>
      <c r="J10" s="12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49" t="s">
        <v>26</v>
      </c>
      <c r="B11" s="86" t="s">
        <v>56</v>
      </c>
      <c r="C11" s="85">
        <v>35</v>
      </c>
      <c r="D11" s="25"/>
      <c r="E11" s="23"/>
      <c r="F11" s="23"/>
      <c r="G11" s="130" t="s">
        <v>8</v>
      </c>
      <c r="H11" s="131"/>
      <c r="I11" s="126" t="s">
        <v>50</v>
      </c>
      <c r="J11" s="12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1" t="s">
        <v>45</v>
      </c>
      <c r="D13" s="122"/>
      <c r="E13" s="52" t="s">
        <v>46</v>
      </c>
      <c r="F13" s="94" t="s">
        <v>10</v>
      </c>
      <c r="G13" s="95"/>
      <c r="H13" s="95"/>
      <c r="I13" s="92" t="s">
        <v>43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30</v>
      </c>
      <c r="B14" s="90"/>
      <c r="C14" s="103"/>
      <c r="D14" s="53" t="s">
        <v>66</v>
      </c>
      <c r="E14" s="94" t="s">
        <v>11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12</v>
      </c>
      <c r="B18" s="101"/>
      <c r="C18" s="101"/>
      <c r="D18" s="101"/>
      <c r="E18" s="101"/>
      <c r="F18" s="101"/>
      <c r="G18" s="29"/>
      <c r="H18" s="22"/>
      <c r="I18" s="22"/>
      <c r="J18" s="20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5"/>
      <c r="B19" s="96" t="s">
        <v>16</v>
      </c>
      <c r="C19" s="97"/>
      <c r="D19" s="97"/>
      <c r="E19" s="98"/>
      <c r="F19" s="96" t="s">
        <v>17</v>
      </c>
      <c r="G19" s="99"/>
      <c r="H19" s="22"/>
      <c r="I19" s="6"/>
      <c r="J19" s="7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18</v>
      </c>
      <c r="B22" s="155"/>
      <c r="C22" s="37"/>
      <c r="D22" s="37"/>
      <c r="E22" s="37"/>
      <c r="F22" s="37"/>
      <c r="G22" s="37"/>
      <c r="H22" s="37"/>
      <c r="I22" s="37"/>
      <c r="J22" s="38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4" t="s">
        <v>19</v>
      </c>
      <c r="B24" s="116" t="s">
        <v>53</v>
      </c>
      <c r="C24" s="117"/>
      <c r="D24" s="13" t="s">
        <v>60</v>
      </c>
      <c r="E24" s="118" t="s">
        <v>32</v>
      </c>
      <c r="F24" s="118"/>
      <c r="G24" s="14" t="s">
        <v>62</v>
      </c>
      <c r="H24" s="118" t="s">
        <v>20</v>
      </c>
      <c r="I24" s="118"/>
      <c r="J24" s="15" t="s">
        <v>62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22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6"/>
      <c r="B26" s="22"/>
      <c r="C26" s="22"/>
      <c r="D26" s="22"/>
      <c r="E26" s="105" t="s">
        <v>23</v>
      </c>
      <c r="F26" s="105"/>
      <c r="G26" s="105"/>
      <c r="H26" s="106" t="s">
        <v>49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6"/>
      <c r="B27" s="22"/>
      <c r="C27" s="22"/>
      <c r="D27" s="22"/>
      <c r="E27" s="109" t="s">
        <v>24</v>
      </c>
      <c r="F27" s="110"/>
      <c r="G27" s="111" t="s">
        <v>48</v>
      </c>
      <c r="H27" s="112"/>
      <c r="I27" s="112"/>
      <c r="J27" s="113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6"/>
      <c r="B28" s="22"/>
      <c r="C28" s="22"/>
      <c r="D28" s="22"/>
      <c r="E28" s="143" t="s">
        <v>67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0" t="s">
        <v>13</v>
      </c>
      <c r="B37" s="41"/>
      <c r="C37" s="41"/>
      <c r="D37" s="41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3" t="s">
        <v>21</v>
      </c>
      <c r="B39" s="44"/>
      <c r="C39" s="44"/>
      <c r="D39" s="44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2" t="s">
        <v>40</v>
      </c>
      <c r="B51" s="133"/>
      <c r="C51" s="22"/>
      <c r="D51" s="22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4" t="s">
        <v>68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5"/>
      <c r="E54" s="45"/>
      <c r="F54" s="45"/>
      <c r="G54" s="45"/>
      <c r="H54" s="90" t="s">
        <v>25</v>
      </c>
      <c r="I54" s="91"/>
      <c r="J54" s="46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О.В.,"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А.В,Дунаев Э.П.,Чесноков С.Л.,Кесарева Е.В.,Цыбин Н.В.,Герасимов М.М.,Филаретова Е.В,Селезнев С.А.,"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Е.А.,Кузнецова С.Ю.,Шатунова А.И.,Вьюгина Л,"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sin.,"</formula1>
    </dataValidation>
    <dataValidation type="list" allowBlank="1" showInputMessage="1" showErrorMessage="1" sqref="D14">
      <formula1>"5 F.,6 F.,5 F et 6 F"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300,"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27</v>
      </c>
      <c r="B1" s="201"/>
      <c r="C1" s="201"/>
      <c r="D1" s="201"/>
      <c r="E1" s="201"/>
      <c r="F1" s="201"/>
      <c r="G1" s="201"/>
      <c r="H1" s="201"/>
      <c r="I1" s="201"/>
      <c r="J1" s="202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3" t="s">
        <v>28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4" t="s">
        <v>29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31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71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5">
        <f>'Диагностика КГ'!B7</f>
        <v>40813</v>
      </c>
      <c r="C7" s="79" t="s">
        <v>64</v>
      </c>
      <c r="D7" s="22"/>
      <c r="E7" s="22"/>
      <c r="F7" s="22"/>
      <c r="G7" s="128" t="s">
        <v>4</v>
      </c>
      <c r="H7" s="129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7" t="str">
        <f>'Диагностика КГ'!B8:C8</f>
        <v>Зайцев Е.Д.</v>
      </c>
      <c r="C8" s="183"/>
      <c r="D8" s="22"/>
      <c r="E8" s="22"/>
      <c r="F8" s="22"/>
      <c r="G8" s="130" t="s">
        <v>5</v>
      </c>
      <c r="H8" s="131"/>
      <c r="I8" s="167" t="str">
        <f>'Диагностика КГ'!I8:J8</f>
        <v>Мешалкина И.В.</v>
      </c>
      <c r="J8" s="168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5">
        <f>'Диагностика КГ'!B9:C9</f>
        <v>27927</v>
      </c>
      <c r="C9" s="166"/>
      <c r="D9" s="22"/>
      <c r="E9" s="22"/>
      <c r="F9" s="22"/>
      <c r="G9" s="130" t="s">
        <v>6</v>
      </c>
      <c r="H9" s="131"/>
      <c r="I9" s="167" t="str">
        <f>'Диагностика КГ'!I9:J9</f>
        <v>Филаретова Е.В</v>
      </c>
      <c r="J9" s="168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69" t="str">
        <f>'Диагностика КГ'!B10:C10</f>
        <v>ОКС ПST</v>
      </c>
      <c r="C10" s="170"/>
      <c r="D10" s="22"/>
      <c r="E10" s="22"/>
      <c r="F10" s="22"/>
      <c r="G10" s="130" t="s">
        <v>7</v>
      </c>
      <c r="H10" s="131"/>
      <c r="I10" s="167" t="str">
        <f>'Диагностика КГ'!I10:J10</f>
        <v>Поплавкова Е.А.</v>
      </c>
      <c r="J10" s="168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26</v>
      </c>
      <c r="B11" s="76" t="str">
        <f>ОТДЕЛЕНИЕ</f>
        <v>№7047</v>
      </c>
      <c r="C11" s="76">
        <f>'Диагностика КГ'!C11</f>
        <v>35</v>
      </c>
      <c r="D11" s="25"/>
      <c r="E11" s="23"/>
      <c r="F11" s="23"/>
      <c r="G11" s="130" t="s">
        <v>8</v>
      </c>
      <c r="H11" s="131"/>
      <c r="I11" s="167" t="str">
        <f>'Диагностика КГ'!I11:J11</f>
        <v>Мелека Е.А.</v>
      </c>
      <c r="J11" s="168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2" t="s">
        <v>9</v>
      </c>
      <c r="B13" s="91"/>
      <c r="C13" s="121" t="s">
        <v>65</v>
      </c>
      <c r="D13" s="122"/>
      <c r="E13" s="52" t="s">
        <v>46</v>
      </c>
      <c r="F13" s="94" t="s">
        <v>10</v>
      </c>
      <c r="G13" s="95"/>
      <c r="H13" s="95"/>
      <c r="I13" s="174" t="s">
        <v>43</v>
      </c>
      <c r="J13" s="93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2" t="s">
        <v>30</v>
      </c>
      <c r="B14" s="90"/>
      <c r="C14" s="103"/>
      <c r="D14" s="53" t="s">
        <v>33</v>
      </c>
      <c r="E14" s="184" t="s">
        <v>34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35</v>
      </c>
      <c r="C15" s="188"/>
      <c r="D15" s="188"/>
      <c r="E15" s="191"/>
      <c r="F15" s="187" t="s">
        <v>36</v>
      </c>
      <c r="G15" s="191"/>
      <c r="H15" s="187" t="s">
        <v>37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39</v>
      </c>
      <c r="J17" s="68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18</v>
      </c>
      <c r="B18" s="155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8" t="s">
        <v>19</v>
      </c>
      <c r="B20" s="198" t="s">
        <v>53</v>
      </c>
      <c r="C20" s="199"/>
      <c r="D20" s="77" t="s">
        <v>61</v>
      </c>
      <c r="E20" s="118" t="s">
        <v>32</v>
      </c>
      <c r="F20" s="118"/>
      <c r="G20" s="14" t="s">
        <v>73</v>
      </c>
      <c r="H20" s="118" t="s">
        <v>38</v>
      </c>
      <c r="I20" s="118"/>
      <c r="J20" s="15" t="s">
        <v>63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2"/>
      <c r="E21" s="171" t="s">
        <v>41</v>
      </c>
      <c r="F21" s="172"/>
      <c r="G21" s="172"/>
      <c r="H21" s="172"/>
      <c r="I21" s="172"/>
      <c r="J21" s="173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3"/>
      <c r="B22" s="1"/>
      <c r="C22" s="1"/>
      <c r="D22" s="1"/>
      <c r="E22" s="205" t="s">
        <v>70</v>
      </c>
      <c r="F22" s="196"/>
      <c r="G22" s="196"/>
      <c r="H22" s="196"/>
      <c r="I22" s="196"/>
      <c r="J22" s="197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3"/>
      <c r="B23" s="1"/>
      <c r="C23" s="1"/>
      <c r="D23" s="74"/>
      <c r="E23" s="196"/>
      <c r="F23" s="196"/>
      <c r="G23" s="196"/>
      <c r="H23" s="196"/>
      <c r="I23" s="196"/>
      <c r="J23" s="197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3"/>
      <c r="B24" s="1"/>
      <c r="C24" s="1"/>
      <c r="D24" s="1"/>
      <c r="E24" s="196"/>
      <c r="F24" s="196"/>
      <c r="G24" s="196"/>
      <c r="H24" s="196"/>
      <c r="I24" s="196"/>
      <c r="J24" s="197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3"/>
      <c r="B25" s="1"/>
      <c r="C25" s="1"/>
      <c r="D25" s="1"/>
      <c r="E25" s="196"/>
      <c r="F25" s="196"/>
      <c r="G25" s="196"/>
      <c r="H25" s="196"/>
      <c r="I25" s="196"/>
      <c r="J25" s="197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3"/>
      <c r="B26" s="1"/>
      <c r="C26" s="1"/>
      <c r="D26" s="1"/>
      <c r="E26" s="196"/>
      <c r="F26" s="196"/>
      <c r="G26" s="196"/>
      <c r="H26" s="196"/>
      <c r="I26" s="196"/>
      <c r="J26" s="197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3"/>
      <c r="B27" s="1"/>
      <c r="C27" s="1"/>
      <c r="D27" s="67"/>
      <c r="E27" s="196"/>
      <c r="F27" s="196"/>
      <c r="G27" s="196"/>
      <c r="H27" s="196"/>
      <c r="I27" s="196"/>
      <c r="J27" s="197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3"/>
      <c r="B28" s="1"/>
      <c r="C28" s="1"/>
      <c r="D28" s="1"/>
      <c r="E28" s="196"/>
      <c r="F28" s="196"/>
      <c r="G28" s="196"/>
      <c r="H28" s="196"/>
      <c r="I28" s="196"/>
      <c r="J28" s="197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3"/>
      <c r="B29" s="1"/>
      <c r="C29" s="1"/>
      <c r="D29" s="1"/>
      <c r="E29" s="196"/>
      <c r="F29" s="196"/>
      <c r="G29" s="196"/>
      <c r="H29" s="196"/>
      <c r="I29" s="196"/>
      <c r="J29" s="197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3"/>
      <c r="B30" s="1"/>
      <c r="C30" s="1"/>
      <c r="D30" s="1"/>
      <c r="E30" s="196"/>
      <c r="F30" s="196"/>
      <c r="G30" s="196"/>
      <c r="H30" s="196"/>
      <c r="I30" s="196"/>
      <c r="J30" s="197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3"/>
      <c r="B31" s="1"/>
      <c r="C31" s="1"/>
      <c r="D31" s="1"/>
      <c r="E31" s="196"/>
      <c r="F31" s="196"/>
      <c r="G31" s="196"/>
      <c r="H31" s="196"/>
      <c r="I31" s="196"/>
      <c r="J31" s="197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3"/>
      <c r="B32" s="1"/>
      <c r="C32" s="1"/>
      <c r="D32" s="1"/>
      <c r="E32" s="196"/>
      <c r="F32" s="196"/>
      <c r="G32" s="196"/>
      <c r="H32" s="196"/>
      <c r="I32" s="196"/>
      <c r="J32" s="197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3"/>
      <c r="B33" s="1"/>
      <c r="C33" s="1"/>
      <c r="D33" s="1"/>
      <c r="E33" s="196"/>
      <c r="F33" s="196"/>
      <c r="G33" s="196"/>
      <c r="H33" s="196"/>
      <c r="I33" s="196"/>
      <c r="J33" s="197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3"/>
      <c r="B34" s="1"/>
      <c r="C34" s="1"/>
      <c r="D34" s="1"/>
      <c r="E34" s="196"/>
      <c r="F34" s="196"/>
      <c r="G34" s="196"/>
      <c r="H34" s="196"/>
      <c r="I34" s="196"/>
      <c r="J34" s="197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3"/>
      <c r="B35" s="1"/>
      <c r="C35" s="1"/>
      <c r="D35" s="1"/>
      <c r="E35" s="196"/>
      <c r="F35" s="196"/>
      <c r="G35" s="196"/>
      <c r="H35" s="196"/>
      <c r="I35" s="196"/>
      <c r="J35" s="197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3"/>
      <c r="B36" s="1"/>
      <c r="C36" s="1"/>
      <c r="D36" s="1"/>
      <c r="E36" s="196"/>
      <c r="F36" s="196"/>
      <c r="G36" s="196"/>
      <c r="H36" s="196"/>
      <c r="I36" s="196"/>
      <c r="J36" s="197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3"/>
      <c r="B37" s="1"/>
      <c r="C37" s="1"/>
      <c r="D37" s="1"/>
      <c r="E37" s="196"/>
      <c r="F37" s="196"/>
      <c r="G37" s="196"/>
      <c r="H37" s="196"/>
      <c r="I37" s="196"/>
      <c r="J37" s="197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3"/>
      <c r="B38" s="1"/>
      <c r="C38" s="1"/>
      <c r="D38" s="1"/>
      <c r="E38" s="196"/>
      <c r="F38" s="196"/>
      <c r="G38" s="196"/>
      <c r="H38" s="196"/>
      <c r="I38" s="196"/>
      <c r="J38" s="197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3"/>
      <c r="B39" s="1"/>
      <c r="C39" s="1"/>
      <c r="D39" s="1"/>
      <c r="E39" s="196"/>
      <c r="F39" s="196"/>
      <c r="G39" s="196"/>
      <c r="H39" s="196"/>
      <c r="I39" s="196"/>
      <c r="J39" s="197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3"/>
      <c r="B40" s="1"/>
      <c r="C40" s="1"/>
      <c r="D40" s="1"/>
      <c r="E40" s="196"/>
      <c r="F40" s="196"/>
      <c r="G40" s="196"/>
      <c r="H40" s="196"/>
      <c r="I40" s="196"/>
      <c r="J40" s="197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3"/>
      <c r="B41" s="1"/>
      <c r="C41" s="1"/>
      <c r="D41" s="1"/>
      <c r="E41" s="196"/>
      <c r="F41" s="196"/>
      <c r="G41" s="196"/>
      <c r="H41" s="196"/>
      <c r="I41" s="196"/>
      <c r="J41" s="197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3"/>
      <c r="B42" s="1"/>
      <c r="C42" s="1"/>
      <c r="D42" s="1"/>
      <c r="E42" s="196"/>
      <c r="F42" s="196"/>
      <c r="G42" s="196"/>
      <c r="H42" s="196"/>
      <c r="I42" s="196"/>
      <c r="J42" s="197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3"/>
      <c r="B43" s="1"/>
      <c r="C43" s="1"/>
      <c r="D43" s="1"/>
      <c r="E43" s="196"/>
      <c r="F43" s="196"/>
      <c r="G43" s="196"/>
      <c r="H43" s="196"/>
      <c r="I43" s="196"/>
      <c r="J43" s="197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3"/>
      <c r="B44" s="1"/>
      <c r="C44" s="1"/>
      <c r="D44" s="1"/>
      <c r="E44" s="196"/>
      <c r="F44" s="196"/>
      <c r="G44" s="196"/>
      <c r="H44" s="196"/>
      <c r="I44" s="196"/>
      <c r="J44" s="197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3"/>
      <c r="B45" s="1"/>
      <c r="C45" s="1"/>
      <c r="D45" s="1"/>
      <c r="E45" s="196"/>
      <c r="F45" s="196"/>
      <c r="G45" s="196"/>
      <c r="H45" s="196"/>
      <c r="I45" s="196"/>
      <c r="J45" s="197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3"/>
      <c r="B46" s="1"/>
      <c r="C46" s="1"/>
      <c r="D46" s="1"/>
      <c r="E46" s="196"/>
      <c r="F46" s="196"/>
      <c r="G46" s="196"/>
      <c r="H46" s="196"/>
      <c r="I46" s="196"/>
      <c r="J46" s="197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3"/>
      <c r="B47" s="1"/>
      <c r="C47" s="1"/>
      <c r="D47" s="1"/>
      <c r="E47" s="196"/>
      <c r="F47" s="196"/>
      <c r="G47" s="196"/>
      <c r="H47" s="196"/>
      <c r="I47" s="196"/>
      <c r="J47" s="197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42</v>
      </c>
      <c r="B48" s="161"/>
      <c r="C48" s="82"/>
      <c r="D48" s="1"/>
      <c r="E48" s="196"/>
      <c r="F48" s="196"/>
      <c r="G48" s="196"/>
      <c r="H48" s="196"/>
      <c r="I48" s="196"/>
      <c r="J48" s="197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34" t="s">
        <v>69</v>
      </c>
      <c r="B49" s="162"/>
      <c r="C49" s="162"/>
      <c r="D49" s="162"/>
      <c r="E49" s="162"/>
      <c r="F49" s="162"/>
      <c r="G49" s="162"/>
      <c r="H49" s="162"/>
      <c r="I49" s="162"/>
      <c r="J49" s="163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4"/>
      <c r="B50" s="162"/>
      <c r="C50" s="162"/>
      <c r="D50" s="162"/>
      <c r="E50" s="162"/>
      <c r="F50" s="162"/>
      <c r="G50" s="162"/>
      <c r="H50" s="162"/>
      <c r="I50" s="162"/>
      <c r="J50" s="163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4"/>
      <c r="B51" s="162"/>
      <c r="C51" s="162"/>
      <c r="D51" s="162"/>
      <c r="E51" s="162"/>
      <c r="F51" s="162"/>
      <c r="G51" s="162"/>
      <c r="H51" s="162"/>
      <c r="I51" s="162"/>
      <c r="J51" s="163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4"/>
      <c r="B52" s="162"/>
      <c r="C52" s="162"/>
      <c r="D52" s="162"/>
      <c r="E52" s="162"/>
      <c r="F52" s="162"/>
      <c r="G52" s="162"/>
      <c r="H52" s="162"/>
      <c r="I52" s="162"/>
      <c r="J52" s="163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4"/>
      <c r="B53" s="162"/>
      <c r="C53" s="162"/>
      <c r="D53" s="162"/>
      <c r="E53" s="162"/>
      <c r="F53" s="162"/>
      <c r="G53" s="162"/>
      <c r="H53" s="162"/>
      <c r="I53" s="162"/>
      <c r="J53" s="163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44</v>
      </c>
      <c r="B54" s="159"/>
      <c r="C54" s="159"/>
      <c r="D54" s="83"/>
      <c r="E54" s="83"/>
      <c r="F54" s="83"/>
      <c r="G54" s="90" t="s">
        <v>25</v>
      </c>
      <c r="H54" s="91"/>
      <c r="I54" s="70"/>
      <c r="J54" s="71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300,"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2011-09-27T14:54:25Z</cp:lastPrinted>
  <dcterms:created xsi:type="dcterms:W3CDTF">2006-09-16T00:00:00Z</dcterms:created>
  <dcterms:modified xsi:type="dcterms:W3CDTF">2011-09-27T14:55:23Z</dcterms:modified>
  <cp:category>Рентгенэндоваскулярные хирурги</cp:category>
</cp:coreProperties>
</file>