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10"/>
  <c r="I7"/>
  <c r="I9" l="1"/>
  <c r="I8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<sst xmlns="http://schemas.openxmlformats.org/spreadsheetml/2006/main" count="95" uniqueCount="66">
  <si>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</si>
  <si>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</si>
  <si>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</si>
  <si>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</si>
  <si>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</si>
  <si>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</si>
  <si>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</si>
  <si>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</si>
  <si>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</si>
  <si>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</si>
  <si>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</si>
  <si>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</si>
  <si>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</si>
  <si>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</si>
  <si>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</si>
  <si>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</si>
  <si>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</si>
  <si>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</si>
  <si>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</si>
  <si>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</si>
  <si>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</si>
  <si>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</si>
  <si>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</si>
  <si>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</si>
  <si>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</si>
  <si>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</si>
  <si>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</si>
  <si>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</si>
  <si>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</si>
  <si>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</si>
  <si>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</si>
  <si>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</si>
  <si>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</si>
  <si>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</si>
  <si>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</si>
  <si>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</si>
  <si>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</si>
  <si>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</si>
  <si>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</si>
  <si>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</si>
  <si>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</si>
  <si>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</si>
  <si>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Щербаков А.С.</t>
  </si>
  <si>
    <t>1) Экстренная ЧКВ.</t>
  </si>
  <si>
    <t>Интродъюссер оставлен</t>
  </si>
  <si>
    <t>Sol. Novocaini 0.5%</t>
  </si>
  <si>
    <t>10 ml</t>
  </si>
  <si>
    <t>КОРОНАРОГРАФИЯ</t>
  </si>
  <si>
    <t>50 ml</t>
  </si>
  <si>
    <t>Omnipaque 350</t>
  </si>
  <si>
    <t>правый</t>
  </si>
  <si>
    <t>Поплавкова Е.А.</t>
  </si>
  <si>
    <t>Judkins 7 F</t>
  </si>
  <si>
    <t>Арсеньев Ю.И.</t>
  </si>
  <si>
    <t>ОКС ПST</t>
  </si>
  <si>
    <t>№ 7001</t>
  </si>
  <si>
    <t>Филаретова Е.В. Лоховинина В.В.</t>
  </si>
  <si>
    <t>Родионова С.М.Севринова О.В.</t>
  </si>
  <si>
    <t>6 F.</t>
  </si>
  <si>
    <t>a. femoralis sin.</t>
  </si>
  <si>
    <t>5 ml</t>
  </si>
  <si>
    <t>Реканализация и ангиопластика ПКА.</t>
  </si>
  <si>
    <t>250 ml</t>
  </si>
  <si>
    <t>24.24</t>
  </si>
  <si>
    <t>1011.54</t>
  </si>
  <si>
    <r>
      <t>У пациента выраженный болевой синдром, на ЭКГ подъём ST по задней стенке, нестабильная гемодинамика 70/40 мм.рт.ст. акроцианоз. Т.О у пациента клиника кардиогенного шока. Взят в операционную по жизненным показаниям.                                                                                     Устье ПКА катетеризировано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Access JL 3.5 6 f.  </t>
    </r>
    <r>
      <rPr>
        <sz val="10"/>
        <color theme="1"/>
        <rFont val="Calibri"/>
        <family val="2"/>
        <charset val="204"/>
        <scheme val="minor"/>
      </rPr>
      <t xml:space="preserve">На ангиограмме правой коронарной артерии определяется острый тромбоз проксимального стента, кровоток TIMI 0.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Abbot Pilot 50 </t>
    </r>
    <r>
      <rPr>
        <sz val="10"/>
        <color theme="1"/>
        <rFont val="Calibri"/>
        <family val="2"/>
        <charset val="204"/>
        <scheme val="minor"/>
      </rPr>
      <t xml:space="preserve">заведён в дистальное русло ЗМЖА.  Выполнены последовательно многочисленные делятации балонными катетерами </t>
    </r>
    <r>
      <rPr>
        <b/>
        <sz val="10"/>
        <color theme="1"/>
        <rFont val="Calibri"/>
        <family val="2"/>
        <charset val="204"/>
        <scheme val="minor"/>
      </rPr>
      <t>Brio 3.0 - 20 мм; Brio 3.5 - 20 мм</t>
    </r>
    <r>
      <rPr>
        <sz val="10"/>
        <color theme="1"/>
        <rFont val="Calibri"/>
        <family val="2"/>
        <charset val="204"/>
        <scheme val="minor"/>
      </rPr>
      <t xml:space="preserve"> на протяжении всей ПКА, выполнена пластика ЗМЖА проксимального, среднего сегмента баллоном</t>
    </r>
    <r>
      <rPr>
        <b/>
        <sz val="10"/>
        <color theme="1"/>
        <rFont val="Calibri"/>
        <family val="2"/>
        <charset val="204"/>
        <scheme val="minor"/>
      </rPr>
      <t xml:space="preserve"> Brio 2.5 - 20</t>
    </r>
    <r>
      <rPr>
        <sz val="10"/>
        <color theme="1"/>
        <rFont val="Calibri"/>
        <family val="2"/>
        <charset val="204"/>
        <scheme val="minor"/>
      </rPr>
      <t xml:space="preserve">, многократное промывание ПКА гипаринизированный физ-р.  Во время процедуры ЧКВ установлен временный кардиостимулятор. Выполнены все возможные и доступные способы дефрагментации и растворения массивного тромбоза правой коронарной артерии. Удалось достичь восстановления кровотока до дистального русла ЗМЖА и ЗБА с TIMI II-III. На последующих сьёмках определяется постепенное ослабление сокращения сердечной мышцы, кровоток по артерии сохранён. Далее через 10 мин при рентгеноскопии определяется отсутствие сокращения сердечной мышщы, рентгенконтраст поступает в русло ПКА. Восстановить сердечную деятельность не удалось. В 09:35 константирована смерть. (см. протокол анестезиолога)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</si>
</sst>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45" fillId="0" borderId="1" xfId="0" applyFont="1" applyFill="1" applyBorder="1" applyAlignment="1" applyProtection="1">
      <alignment horizontal="left"/>
      <protection locked="0" hidden="1"/>
    </xf>
    <xf numFmtId="0" fontId="46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45" fillId="0" borderId="1" xfId="0" applyFont="1" applyFill="1" applyBorder="1" applyAlignment="1" applyProtection="1">
      <alignment horizontal="left"/>
    </xf>
    <xf numFmtId="0" fontId="46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5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27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47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40816</v>
      </c>
      <c r="C7" s="79">
        <v>0.2951388888888889</v>
      </c>
      <c r="D7" s="22"/>
      <c r="E7" s="22"/>
      <c r="F7" s="22"/>
      <c r="G7" s="128" t="s">
        <v>4</v>
      </c>
      <c r="H7" s="129"/>
      <c r="I7" s="148" t="s">
        <v>42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53</v>
      </c>
      <c r="C8" s="120"/>
      <c r="D8" s="22"/>
      <c r="E8" s="22"/>
      <c r="F8" s="22"/>
      <c r="G8" s="130" t="s">
        <v>5</v>
      </c>
      <c r="H8" s="131"/>
      <c r="I8" s="150" t="s">
        <v>57</v>
      </c>
      <c r="J8" s="151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4">
        <v>15903</v>
      </c>
      <c r="C9" s="155"/>
      <c r="D9" s="22"/>
      <c r="E9" s="22"/>
      <c r="F9" s="22"/>
      <c r="G9" s="130" t="s">
        <v>6</v>
      </c>
      <c r="H9" s="131"/>
      <c r="I9" s="150" t="s">
        <v>56</v>
      </c>
      <c r="J9" s="151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2" t="s">
        <v>54</v>
      </c>
      <c r="C10" s="153"/>
      <c r="D10" s="22"/>
      <c r="E10" s="22"/>
      <c r="F10" s="22"/>
      <c r="G10" s="130" t="s">
        <v>7</v>
      </c>
      <c r="H10" s="131"/>
      <c r="I10" s="126" t="s">
        <v>51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55</v>
      </c>
      <c r="C11" s="85">
        <v>35</v>
      </c>
      <c r="D11" s="25"/>
      <c r="E11" s="23"/>
      <c r="F11" s="23"/>
      <c r="G11" s="130" t="s">
        <v>8</v>
      </c>
      <c r="H11" s="131"/>
      <c r="I11" s="126" t="s">
        <v>41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60</v>
      </c>
      <c r="F13" s="94" t="s">
        <v>10</v>
      </c>
      <c r="G13" s="95"/>
      <c r="H13" s="95"/>
      <c r="I13" s="92" t="s">
        <v>59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58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6" t="s">
        <v>18</v>
      </c>
      <c r="B22" s="157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49</v>
      </c>
      <c r="C24" s="117"/>
      <c r="D24" s="13" t="s">
        <v>48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/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/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38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43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С.М.Севринова О.В.,Лебедева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М.М.,Филаретова Е.В. Лоховинина В.В.,Селезнев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6" t="s">
        <v>27</v>
      </c>
      <c r="B1" s="207"/>
      <c r="C1" s="207"/>
      <c r="D1" s="207"/>
      <c r="E1" s="207"/>
      <c r="F1" s="207"/>
      <c r="G1" s="207"/>
      <c r="H1" s="207"/>
      <c r="I1" s="207"/>
      <c r="J1" s="208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9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10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61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40816</v>
      </c>
      <c r="C7" s="79">
        <v>0.2951388888888889</v>
      </c>
      <c r="D7" s="22"/>
      <c r="E7" s="22"/>
      <c r="F7" s="22"/>
      <c r="G7" s="128" t="s">
        <v>4</v>
      </c>
      <c r="H7" s="129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86" t="str">
        <f>'Диагностика КГ'!B8:C8</f>
        <v>Арсеньев Ю.И.</v>
      </c>
      <c r="C8" s="187"/>
      <c r="D8" s="22"/>
      <c r="E8" s="22"/>
      <c r="F8" s="22"/>
      <c r="G8" s="130" t="s">
        <v>5</v>
      </c>
      <c r="H8" s="131"/>
      <c r="I8" s="170" t="str">
        <f>'Диагностика КГ'!I8:J8</f>
        <v>Родионова С.М.Севринова О.В.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8">
        <f>'Диагностика КГ'!B9:C9</f>
        <v>15903</v>
      </c>
      <c r="C9" s="169"/>
      <c r="D9" s="22"/>
      <c r="E9" s="22"/>
      <c r="F9" s="22"/>
      <c r="G9" s="130" t="s">
        <v>6</v>
      </c>
      <c r="H9" s="131"/>
      <c r="I9" s="170" t="str">
        <f>'Диагностика КГ'!I9:J9</f>
        <v>Филаретова Е.В. Лоховинина В.В.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2" t="str">
        <f>'Диагностика КГ'!B10:C10</f>
        <v>ОКС ПST</v>
      </c>
      <c r="C10" s="173"/>
      <c r="D10" s="22"/>
      <c r="E10" s="22"/>
      <c r="F10" s="22"/>
      <c r="G10" s="130" t="s">
        <v>7</v>
      </c>
      <c r="H10" s="131"/>
      <c r="I10" s="186" t="str">
        <f>'Диагностика КГ'!I10:J10</f>
        <v>Поплавкова Е.А.</v>
      </c>
      <c r="J10" s="203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26</v>
      </c>
      <c r="B11" s="76" t="str">
        <f>ОТДЕЛЕНИЕ</f>
        <v>№ 7001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86" t="str">
        <f>'Диагностика КГ'!I11:J11</f>
        <v>__________</v>
      </c>
      <c r="J11" s="203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177" t="s">
        <v>59</v>
      </c>
      <c r="J13" s="93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2" t="s">
        <v>30</v>
      </c>
      <c r="B14" s="90"/>
      <c r="C14" s="103"/>
      <c r="D14" s="53" t="s">
        <v>58</v>
      </c>
      <c r="E14" s="188" t="s">
        <v>33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52</v>
      </c>
      <c r="C15" s="192"/>
      <c r="D15" s="192"/>
      <c r="E15" s="195"/>
      <c r="F15" s="191" t="s">
        <v>34</v>
      </c>
      <c r="G15" s="195"/>
      <c r="H15" s="191" t="s">
        <v>35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37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18</v>
      </c>
      <c r="B18" s="157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19</v>
      </c>
      <c r="B20" s="204" t="s">
        <v>49</v>
      </c>
      <c r="C20" s="205"/>
      <c r="D20" s="77" t="s">
        <v>62</v>
      </c>
      <c r="E20" s="118" t="s">
        <v>32</v>
      </c>
      <c r="F20" s="118"/>
      <c r="G20" s="14" t="s">
        <v>63</v>
      </c>
      <c r="H20" s="118" t="s">
        <v>36</v>
      </c>
      <c r="I20" s="118"/>
      <c r="J20" s="15" t="s">
        <v>64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4" t="s">
        <v>39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 t="s">
        <v>65</v>
      </c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40</v>
      </c>
      <c r="B48" s="163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13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44</v>
      </c>
      <c r="B54" s="161"/>
      <c r="C54" s="161"/>
      <c r="D54" s="83"/>
      <c r="E54" s="83"/>
      <c r="F54" s="83"/>
      <c r="G54" s="90" t="s">
        <v>25</v>
      </c>
      <c r="H54" s="91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Андрей</cp:lastModifiedBy>
  <cp:lastPrinted>2011-09-30T07:57:23Z</cp:lastPrinted>
  <dcterms:created xsi:type="dcterms:W3CDTF">2006-09-16T00:00:00Z</dcterms:created>
  <dcterms:modified xsi:type="dcterms:W3CDTF">2013-02-17T11:24:14Z</dcterms:modified>
  <cp:category>Рентгенэндоваскулярные хирурги</cp:category>
</cp:coreProperties>
</file>