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<sst xmlns="http://schemas.openxmlformats.org/spreadsheetml/2006/main" count="96" uniqueCount="69">
  <si>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</si>
  <si>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</si>
  <si>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</si>
  <si>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</si>
  <si>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</si>
  <si>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</si>
  <si>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</si>
  <si>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</si>
  <si>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</si>
  <si>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</si>
  <si>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</si>
  <si>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</si>
  <si>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</si>
  <si>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</si>
  <si>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</si>
  <si>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</si>
  <si>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</si>
  <si>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</si>
  <si>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</si>
  <si>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</si>
  <si>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</si>
  <si>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</si>
  <si>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</si>
  <si>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</si>
  <si>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</si>
  <si>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</si>
  <si>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</si>
  <si>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</si>
  <si>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</si>
  <si>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</si>
  <si>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</si>
  <si>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</si>
  <si>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</si>
  <si>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</si>
  <si>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</si>
  <si>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</si>
  <si>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</si>
  <si>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</si>
  <si>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</si>
  <si>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</si>
  <si>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</si>
  <si>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</si>
  <si>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</si>
  <si>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</si>
  <si>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Sol. Novocaini 0.5%</t>
  </si>
  <si>
    <t>Щербаков А.С.</t>
  </si>
  <si>
    <t>Рекомендовано:</t>
  </si>
  <si>
    <t>Ход операции:</t>
  </si>
  <si>
    <r>
      <t>Рекомендовано</t>
    </r>
    <r>
      <rPr>
        <b/>
        <i/>
        <sz val="12"/>
        <color theme="1"/>
        <rFont val="Times New Roman"/>
        <family val="1"/>
        <charset val="204"/>
      </rPr>
      <t xml:space="preserve">: </t>
    </r>
  </si>
  <si>
    <t>норма</t>
  </si>
  <si>
    <t>50 ml</t>
  </si>
  <si>
    <t>Блохина И.С.</t>
  </si>
  <si>
    <t>__________</t>
  </si>
  <si>
    <t>a. femoralis dex.</t>
  </si>
  <si>
    <t>Реканализация и стентирование ПКА</t>
  </si>
  <si>
    <t>Сиунов М.Д.</t>
  </si>
  <si>
    <t>ОКС БПST</t>
  </si>
  <si>
    <t>№ 1441</t>
  </si>
  <si>
    <t>Лебедева О.В.</t>
  </si>
  <si>
    <t>Герасимов М.М.</t>
  </si>
  <si>
    <t>Omnipaque 350</t>
  </si>
  <si>
    <t>правый</t>
  </si>
  <si>
    <t>Экстренная реканализация и стентирование ПКА</t>
  </si>
  <si>
    <r>
      <rPr>
        <b/>
        <sz val="11"/>
        <color theme="1"/>
        <rFont val="Times New Roman"/>
        <family val="1"/>
        <charset val="204"/>
      </rPr>
      <t>Бассейн ПМЖА:</t>
    </r>
    <r>
      <rPr>
        <sz val="11"/>
        <color theme="1"/>
        <rFont val="Times New Roman"/>
        <family val="1"/>
        <charset val="204"/>
      </rPr>
      <t xml:space="preserve"> стеноз напротяжении среднего сегмента 60%. Кровоток по артерии за зоной окклюзии TIMI 3.
</t>
    </r>
    <r>
      <rPr>
        <b/>
        <sz val="11"/>
        <color theme="1"/>
        <rFont val="Times New Roman"/>
        <family val="1"/>
        <charset val="204"/>
      </rPr>
      <t>Бассейн ОА:</t>
    </r>
    <r>
      <rPr>
        <sz val="11"/>
        <color theme="1"/>
        <rFont val="Times New Roman"/>
        <family val="1"/>
        <charset val="204"/>
      </rPr>
      <t xml:space="preserve"> миокордиальный мостик проксимального сегмента ВТК. Кровоток по артериям TIMI III. 
</t>
    </r>
    <r>
      <rPr>
        <b/>
        <sz val="11"/>
        <color theme="1"/>
        <rFont val="Times New Roman"/>
        <family val="1"/>
        <charset val="204"/>
      </rPr>
      <t xml:space="preserve">Бассейн ПКА: </t>
    </r>
    <r>
      <rPr>
        <sz val="11"/>
        <color theme="1"/>
        <rFont val="Times New Roman"/>
        <family val="1"/>
        <charset val="204"/>
      </rPr>
      <t xml:space="preserve">острая окклюзия проксимального сегмента. Кровоток по артерии за зоной окклюзии TIMI 0.
</t>
    </r>
    <r>
      <rPr>
        <b/>
        <sz val="11"/>
        <color theme="1"/>
        <rFont val="Times New Roman"/>
        <family val="1"/>
        <charset val="204"/>
      </rPr>
      <t>Наличие коллатерального кровотока:</t>
    </r>
    <r>
      <rPr>
        <sz val="11"/>
        <color theme="1"/>
        <rFont val="Times New Roman"/>
        <family val="1"/>
        <charset val="204"/>
      </rPr>
      <t xml:space="preserve"> слабое контрастирование дистального русла ЗМЖА ПКА за счёт ПМЖА.                                  </t>
    </r>
  </si>
  <si>
    <t>350 ml</t>
  </si>
  <si>
    <t>35.06</t>
  </si>
  <si>
    <t>3642.49</t>
  </si>
  <si>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t>
    </r>
    <r>
      <rPr>
        <u/>
        <sz val="11"/>
        <color theme="1"/>
        <rFont val="Times New Roman"/>
        <family val="1"/>
        <charset val="204"/>
      </rPr>
      <t>С целью профилактики контраст индуцированной нефропатии – режим гидратации NаСl 0,9%-150 мл/час</t>
    </r>
    <r>
      <rPr>
        <sz val="11"/>
        <color theme="1"/>
        <rFont val="Times New Roman"/>
        <family val="1"/>
        <charset val="204"/>
      </rPr>
      <t>, в течении суток. (использовано 400 мл контраста) 6) Наблюдение врачей: рентгенхирурга, кардиолога. 7) Контроль: ЭКГ, креатинин, мочевина, КФК, электролиты, глюкоза крови, ЭХО.     8)</t>
    </r>
    <r>
      <rPr>
        <u/>
        <sz val="11"/>
        <color theme="1"/>
        <rFont val="Times New Roman"/>
        <family val="1"/>
        <charset val="204"/>
      </rPr>
      <t xml:space="preserve"> </t>
    </r>
    <r>
      <rPr>
        <sz val="11"/>
        <color theme="1"/>
        <rFont val="Times New Roman"/>
        <family val="1"/>
        <charset val="204"/>
      </rPr>
      <t>Консультация кардиохирурга</t>
    </r>
    <r>
      <rPr>
        <sz val="12"/>
        <color theme="1"/>
        <rFont val="Times New Roman"/>
        <family val="1"/>
        <charset val="204"/>
      </rPr>
      <t xml:space="preserve">
</t>
    </r>
  </si>
  <si>
    <t xml:space="preserve">В  устье правой коронарной артерии установлен проводниковый катетер Accesss  JR 4.0; 6 F. Длительные и многократные попытки заведения интракоронарного проводника Asahi Soft за зону окклюзии. Последний  успешно заведен в дистальное русло ПКА.  По проводнику  в зону окклюзированного участка артерии заведен и позиционирован  баллон Minvasys Yangtze  2.0-20 мм, выполнены неоднократные предилятации давлением 4,6,8,13 атм. время 30 сек. - кровоток не восcтановлен TIMI 0. При позиционировании баллона в предполагаемый участок стеноза (окклюзии), не расправляя баллон, выполнена рентгенография. Выявлен критический стеноз на протяжении 99%, баллонный катетер частично смещал стенки эластичной бляшки, обеспечивая кровоток TIMI 1. При извлечении баллона - кровоток TIMI 0. Принято решение выполнить ангиопластику баллонным катетером Powerline 3.0 - 20. Предилятация давлением 6 атм.. - кровоток не восстановлен. Давление 10 атмосфер обеспечило полную реканализацию артерии и восстановление кровотока до TIMI 2. Степень стеноза 70%. Из-за умеренной извитости артерии и отсутствия оптимальной поддержки гайда сложное позиционирование стента  - OrbusNeich Blazer 4.0-18 мм. Последний оптимально позиционирован и выполнена имплантация давлением 12 атм., экспозиция 30 сек. На контрольной съемке стент полностью расправлен, резидуальных стенозов нет, кровоток по артерии TIM III. Ангиографический результат удовлетворительный. На момент окончания ЧКВ состояние пациента стабильное, гемодинамика стабильная. Пациент переводиться в 33 р/о для дальнейшего наблюдения и лечения. </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</si>
</sst>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166" fontId="5" fillId="0" borderId="8" xfId="0" applyNumberFormat="1" applyFont="1" applyFill="1" applyBorder="1" applyAlignment="1" applyProtection="1">
      <alignment horizontal="left"/>
      <protection locked="0"/>
    </xf>
    <xf numFmtId="0" fontId="44"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E11" sqref="E11"/>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29</v>
      </c>
      <c r="C1" s="156"/>
      <c r="D1" s="156"/>
      <c r="E1" s="156"/>
      <c r="F1" s="156"/>
      <c r="G1" s="156"/>
      <c r="H1" s="156"/>
      <c r="I1" s="156"/>
      <c r="J1" s="17"/>
      <c r="K1" s="131"/>
      <c r="L1" s="131"/>
      <c r="M1" s="131"/>
      <c r="N1" s="131"/>
      <c r="O1" s="131"/>
      <c r="P1" s="131"/>
      <c r="Q1" s="131"/>
      <c r="R1" s="131"/>
      <c r="S1" s="131"/>
      <c r="T1" s="131"/>
      <c r="U1" s="131"/>
      <c r="V1" s="131"/>
    </row>
    <row r="2" spans="1:22" ht="18.75">
      <c r="A2" s="18"/>
      <c r="B2" s="19"/>
      <c r="C2" s="118" t="s">
        <v>30</v>
      </c>
      <c r="D2" s="119"/>
      <c r="E2" s="119"/>
      <c r="F2" s="119"/>
      <c r="G2" s="119"/>
      <c r="H2" s="119"/>
      <c r="I2" s="19"/>
      <c r="J2" s="20"/>
      <c r="K2" s="131"/>
      <c r="L2" s="131"/>
      <c r="M2" s="131"/>
      <c r="N2" s="131"/>
      <c r="O2" s="131"/>
      <c r="P2" s="131"/>
      <c r="Q2" s="131"/>
      <c r="R2" s="131"/>
      <c r="S2" s="131"/>
      <c r="T2" s="131"/>
      <c r="U2" s="131"/>
      <c r="V2" s="131"/>
    </row>
    <row r="3" spans="1:22" ht="17.25">
      <c r="A3" s="18"/>
      <c r="B3" s="93" t="s">
        <v>31</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33</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34</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40600</v>
      </c>
      <c r="C7" s="79">
        <v>0.41666666666666669</v>
      </c>
      <c r="D7" s="22"/>
      <c r="E7" s="22"/>
      <c r="F7" s="22"/>
      <c r="G7" s="121" t="s">
        <v>4</v>
      </c>
      <c r="H7" s="122"/>
      <c r="I7" s="103" t="s">
        <v>45</v>
      </c>
      <c r="J7" s="104"/>
      <c r="K7" s="131"/>
      <c r="L7" s="131"/>
      <c r="M7" s="131"/>
      <c r="N7" s="131"/>
      <c r="O7" s="131"/>
      <c r="P7" s="131"/>
      <c r="Q7" s="131"/>
      <c r="R7" s="131"/>
      <c r="S7" s="131"/>
      <c r="T7" s="131"/>
      <c r="U7" s="131"/>
      <c r="V7" s="131"/>
    </row>
    <row r="8" spans="1:22" ht="26.25">
      <c r="A8" s="50" t="s">
        <v>3</v>
      </c>
      <c r="B8" s="125" t="s">
        <v>55</v>
      </c>
      <c r="C8" s="126"/>
      <c r="D8" s="22"/>
      <c r="E8" s="22"/>
      <c r="F8" s="22"/>
      <c r="G8" s="111" t="s">
        <v>5</v>
      </c>
      <c r="H8" s="112"/>
      <c r="I8" s="105" t="s">
        <v>58</v>
      </c>
      <c r="J8" s="106"/>
      <c r="K8" s="131"/>
      <c r="L8" s="131"/>
      <c r="M8" s="131"/>
      <c r="N8" s="131"/>
      <c r="O8" s="131"/>
      <c r="P8" s="131"/>
      <c r="Q8" s="131"/>
      <c r="R8" s="131"/>
      <c r="S8" s="131"/>
      <c r="T8" s="131"/>
      <c r="U8" s="131"/>
      <c r="V8" s="131"/>
    </row>
    <row r="9" spans="1:22" ht="25.5">
      <c r="A9" s="51" t="s">
        <v>1</v>
      </c>
      <c r="B9" s="109">
        <v>21074</v>
      </c>
      <c r="C9" s="110"/>
      <c r="D9" s="22"/>
      <c r="E9" s="22"/>
      <c r="F9" s="22"/>
      <c r="G9" s="111" t="s">
        <v>6</v>
      </c>
      <c r="H9" s="112"/>
      <c r="I9" s="105" t="s">
        <v>59</v>
      </c>
      <c r="J9" s="106"/>
      <c r="K9" s="131"/>
      <c r="L9" s="131"/>
      <c r="M9" s="131"/>
      <c r="N9" s="131"/>
      <c r="O9" s="131"/>
      <c r="P9" s="131"/>
      <c r="Q9" s="131"/>
      <c r="R9" s="131"/>
      <c r="S9" s="131"/>
      <c r="T9" s="131"/>
      <c r="U9" s="131"/>
      <c r="V9" s="131"/>
    </row>
    <row r="10" spans="1:22" ht="15" customHeight="1">
      <c r="A10" s="49" t="s">
        <v>2</v>
      </c>
      <c r="B10" s="107" t="s">
        <v>56</v>
      </c>
      <c r="C10" s="108"/>
      <c r="D10" s="22"/>
      <c r="E10" s="22"/>
      <c r="F10" s="22"/>
      <c r="G10" s="111" t="s">
        <v>7</v>
      </c>
      <c r="H10" s="112"/>
      <c r="I10" s="105" t="s">
        <v>51</v>
      </c>
      <c r="J10" s="106"/>
      <c r="K10" s="131"/>
      <c r="L10" s="131"/>
      <c r="M10" s="131"/>
      <c r="N10" s="131"/>
      <c r="O10" s="131"/>
      <c r="P10" s="131"/>
      <c r="Q10" s="131"/>
      <c r="R10" s="131"/>
      <c r="S10" s="131"/>
      <c r="T10" s="131"/>
      <c r="U10" s="131"/>
      <c r="V10" s="131"/>
    </row>
    <row r="11" spans="1:22" ht="15" customHeight="1">
      <c r="A11" s="49" t="s">
        <v>28</v>
      </c>
      <c r="B11" s="86" t="s">
        <v>57</v>
      </c>
      <c r="C11" s="85">
        <v>10</v>
      </c>
      <c r="D11" s="25"/>
      <c r="E11" s="23"/>
      <c r="F11" s="23"/>
      <c r="G11" s="111" t="s">
        <v>8</v>
      </c>
      <c r="H11" s="112"/>
      <c r="I11" s="105" t="s">
        <v>52</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44</v>
      </c>
      <c r="D13" s="130"/>
      <c r="E13" s="52" t="s">
        <v>12</v>
      </c>
      <c r="F13" s="137" t="s">
        <v>10</v>
      </c>
      <c r="G13" s="138"/>
      <c r="H13" s="138"/>
      <c r="I13" s="135" t="s">
        <v>53</v>
      </c>
      <c r="J13" s="136"/>
      <c r="K13" s="131"/>
      <c r="L13" s="131"/>
      <c r="M13" s="131"/>
      <c r="N13" s="131"/>
      <c r="O13" s="131"/>
      <c r="P13" s="131"/>
      <c r="Q13" s="131"/>
      <c r="R13" s="131"/>
      <c r="S13" s="131"/>
      <c r="T13" s="131"/>
      <c r="U13" s="131"/>
      <c r="V13" s="131"/>
    </row>
    <row r="14" spans="1:22" ht="15.75">
      <c r="A14" s="127" t="s">
        <v>32</v>
      </c>
      <c r="B14" s="134"/>
      <c r="C14" s="145"/>
      <c r="D14" s="53" t="s">
        <v>11</v>
      </c>
      <c r="E14" s="137" t="s">
        <v>13</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14</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18</v>
      </c>
      <c r="C19" s="140"/>
      <c r="D19" s="140"/>
      <c r="E19" s="141"/>
      <c r="F19" s="139" t="s">
        <v>19</v>
      </c>
      <c r="G19" s="142"/>
      <c r="H19" s="22"/>
      <c r="I19" s="6"/>
      <c r="J19" s="7">
        <v>100</v>
      </c>
      <c r="K19" s="131"/>
      <c r="L19" s="131"/>
      <c r="M19" s="131"/>
      <c r="N19" s="131"/>
      <c r="O19" s="131"/>
      <c r="P19" s="131"/>
      <c r="Q19" s="131"/>
      <c r="R19" s="131"/>
      <c r="S19" s="131"/>
      <c r="T19" s="131"/>
      <c r="U19" s="131"/>
      <c r="V19" s="131"/>
    </row>
    <row r="20" spans="1:22" ht="17.25">
      <c r="A20" s="8" t="s">
        <v>17</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16</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20</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21</v>
      </c>
      <c r="B24" s="123" t="s">
        <v>60</v>
      </c>
      <c r="C24" s="124"/>
      <c r="D24" s="13" t="s">
        <v>50</v>
      </c>
      <c r="E24" s="117" t="s">
        <v>35</v>
      </c>
      <c r="F24" s="117"/>
      <c r="G24" s="14"/>
      <c r="H24" s="117" t="s">
        <v>22</v>
      </c>
      <c r="I24" s="117"/>
      <c r="J24" s="15"/>
      <c r="K24" s="131"/>
      <c r="L24" s="131"/>
      <c r="M24" s="131"/>
      <c r="N24" s="131"/>
      <c r="O24" s="131"/>
      <c r="P24" s="131"/>
      <c r="Q24" s="131"/>
      <c r="R24" s="131"/>
      <c r="S24" s="131"/>
      <c r="T24" s="131"/>
      <c r="U24" s="131"/>
      <c r="V24" s="131"/>
    </row>
    <row r="25" spans="1:22" ht="24" customHeight="1">
      <c r="A25" s="95" t="s">
        <v>24</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25</v>
      </c>
      <c r="F26" s="147"/>
      <c r="G26" s="147"/>
      <c r="H26" s="148" t="s">
        <v>61</v>
      </c>
      <c r="I26" s="149"/>
      <c r="J26" s="150"/>
      <c r="K26" s="131"/>
      <c r="L26" s="131"/>
      <c r="M26" s="131"/>
      <c r="N26" s="131"/>
      <c r="O26" s="131"/>
      <c r="P26" s="131"/>
      <c r="Q26" s="131"/>
      <c r="R26" s="131"/>
      <c r="S26" s="131"/>
      <c r="T26" s="131"/>
      <c r="U26" s="131"/>
      <c r="V26" s="131"/>
    </row>
    <row r="27" spans="1:22" ht="13.5" customHeight="1">
      <c r="A27" s="26"/>
      <c r="B27" s="22"/>
      <c r="C27" s="22"/>
      <c r="D27" s="22"/>
      <c r="E27" s="151" t="s">
        <v>26</v>
      </c>
      <c r="F27" s="152"/>
      <c r="G27" s="153" t="s">
        <v>49</v>
      </c>
      <c r="H27" s="153"/>
      <c r="I27" s="153"/>
      <c r="J27" s="154"/>
      <c r="K27" s="131"/>
      <c r="L27" s="131"/>
      <c r="M27" s="131"/>
      <c r="N27" s="131"/>
      <c r="O27" s="131"/>
      <c r="P27" s="131"/>
      <c r="Q27" s="131"/>
      <c r="R27" s="131"/>
      <c r="S27" s="131"/>
      <c r="T27" s="131"/>
      <c r="U27" s="131"/>
      <c r="V27" s="131"/>
    </row>
    <row r="28" spans="1:22" ht="15" customHeight="1">
      <c r="A28" s="26"/>
      <c r="B28" s="22"/>
      <c r="C28" s="22"/>
      <c r="D28" s="22"/>
      <c r="E28" s="98" t="s">
        <v>63</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15</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23</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46</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62</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43</v>
      </c>
      <c r="B54" s="133"/>
      <c r="C54" s="133"/>
      <c r="D54" s="45"/>
      <c r="E54" s="45"/>
      <c r="F54" s="45"/>
      <c r="G54" s="45"/>
      <c r="H54" s="134" t="s">
        <v>27</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22"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5" t="s">
        <v>29</v>
      </c>
      <c r="B1" s="176"/>
      <c r="C1" s="176"/>
      <c r="D1" s="176"/>
      <c r="E1" s="176"/>
      <c r="F1" s="176"/>
      <c r="G1" s="176"/>
      <c r="H1" s="176"/>
      <c r="I1" s="176"/>
      <c r="J1" s="177"/>
      <c r="K1" s="167"/>
      <c r="L1" s="168"/>
      <c r="M1" s="168"/>
      <c r="N1" s="168"/>
      <c r="O1" s="168"/>
      <c r="P1" s="168"/>
      <c r="Q1" s="168"/>
      <c r="R1" s="168"/>
      <c r="S1" s="168"/>
      <c r="T1" s="168"/>
    </row>
    <row r="2" spans="1:20" ht="18.75">
      <c r="A2" s="178" t="s">
        <v>30</v>
      </c>
      <c r="B2" s="179"/>
      <c r="C2" s="179"/>
      <c r="D2" s="179"/>
      <c r="E2" s="179"/>
      <c r="F2" s="179"/>
      <c r="G2" s="179"/>
      <c r="H2" s="179"/>
      <c r="I2" s="179"/>
      <c r="J2" s="180"/>
      <c r="K2" s="168"/>
      <c r="L2" s="168"/>
      <c r="M2" s="168"/>
      <c r="N2" s="168"/>
      <c r="O2" s="168"/>
      <c r="P2" s="168"/>
      <c r="Q2" s="168"/>
      <c r="R2" s="168"/>
      <c r="S2" s="168"/>
      <c r="T2" s="168"/>
    </row>
    <row r="3" spans="1:20" ht="17.25">
      <c r="A3" s="181" t="s">
        <v>31</v>
      </c>
      <c r="B3" s="179"/>
      <c r="C3" s="179"/>
      <c r="D3" s="179"/>
      <c r="E3" s="179"/>
      <c r="F3" s="179"/>
      <c r="G3" s="179"/>
      <c r="H3" s="179"/>
      <c r="I3" s="179"/>
      <c r="J3" s="180"/>
      <c r="K3" s="168"/>
      <c r="L3" s="168"/>
      <c r="M3" s="168"/>
      <c r="N3" s="168"/>
      <c r="O3" s="168"/>
      <c r="P3" s="168"/>
      <c r="Q3" s="168"/>
      <c r="R3" s="168"/>
      <c r="S3" s="168"/>
      <c r="T3" s="168"/>
    </row>
    <row r="4" spans="1:20" ht="15.75" customHeight="1">
      <c r="A4" s="182" t="s">
        <v>33</v>
      </c>
      <c r="B4" s="179"/>
      <c r="C4" s="179"/>
      <c r="D4" s="179"/>
      <c r="E4" s="179"/>
      <c r="F4" s="179"/>
      <c r="G4" s="179"/>
      <c r="H4" s="179"/>
      <c r="I4" s="179"/>
      <c r="J4" s="180"/>
      <c r="K4" s="168"/>
      <c r="L4" s="168"/>
      <c r="M4" s="168"/>
      <c r="N4" s="168"/>
      <c r="O4" s="168"/>
      <c r="P4" s="168"/>
      <c r="Q4" s="168"/>
      <c r="R4" s="168"/>
      <c r="S4" s="168"/>
      <c r="T4" s="168"/>
    </row>
    <row r="5" spans="1:20" ht="19.5" customHeight="1">
      <c r="A5" s="183" t="s">
        <v>54</v>
      </c>
      <c r="B5" s="184"/>
      <c r="C5" s="184"/>
      <c r="D5" s="184"/>
      <c r="E5" s="184"/>
      <c r="F5" s="184"/>
      <c r="G5" s="184"/>
      <c r="H5" s="184"/>
      <c r="I5" s="184"/>
      <c r="J5" s="185"/>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5">
        <f>'Диагностика КГ'!B7</f>
        <v>40600</v>
      </c>
      <c r="C7" s="79">
        <v>0.4236111111111111</v>
      </c>
      <c r="D7" s="22"/>
      <c r="E7" s="22"/>
      <c r="F7" s="22"/>
      <c r="G7" s="121" t="s">
        <v>4</v>
      </c>
      <c r="H7" s="122"/>
      <c r="I7" s="186" t="str">
        <f>'Диагностика КГ'!I7:J7</f>
        <v>Щербаков А.С.</v>
      </c>
      <c r="J7" s="187"/>
      <c r="K7" s="168"/>
      <c r="L7" s="168"/>
      <c r="M7" s="168"/>
      <c r="N7" s="168"/>
      <c r="O7" s="168"/>
      <c r="P7" s="168"/>
      <c r="Q7" s="168"/>
      <c r="R7" s="168"/>
      <c r="S7" s="168"/>
      <c r="T7" s="168"/>
    </row>
    <row r="8" spans="1:20" ht="29.25" customHeight="1">
      <c r="A8" s="50" t="s">
        <v>3</v>
      </c>
      <c r="B8" s="171" t="str">
        <f>'Диагностика КГ'!B8:C8</f>
        <v>Сиунов М.Д.</v>
      </c>
      <c r="C8" s="188"/>
      <c r="D8" s="22"/>
      <c r="E8" s="22"/>
      <c r="F8" s="22"/>
      <c r="G8" s="111" t="s">
        <v>5</v>
      </c>
      <c r="H8" s="112"/>
      <c r="I8" s="171" t="str">
        <f>'Диагностика КГ'!I8:J8</f>
        <v>Лебедева О.В.</v>
      </c>
      <c r="J8" s="172"/>
      <c r="K8" s="168"/>
      <c r="L8" s="168"/>
      <c r="M8" s="168"/>
      <c r="N8" s="168"/>
      <c r="O8" s="168"/>
      <c r="P8" s="168"/>
      <c r="Q8" s="168"/>
      <c r="R8" s="168"/>
      <c r="S8" s="168"/>
      <c r="T8" s="168"/>
    </row>
    <row r="9" spans="1:20" ht="24.75" customHeight="1">
      <c r="A9" s="51" t="s">
        <v>1</v>
      </c>
      <c r="B9" s="197">
        <f>'Диагностика КГ'!B9:C9</f>
        <v>21074</v>
      </c>
      <c r="C9" s="198"/>
      <c r="D9" s="22"/>
      <c r="E9" s="22"/>
      <c r="F9" s="22"/>
      <c r="G9" s="111" t="s">
        <v>6</v>
      </c>
      <c r="H9" s="112"/>
      <c r="I9" s="171" t="str">
        <f>'Диагностика КГ'!I9:J9</f>
        <v>Герасимов М.М.</v>
      </c>
      <c r="J9" s="172"/>
      <c r="K9" s="168"/>
      <c r="L9" s="168"/>
      <c r="M9" s="168"/>
      <c r="N9" s="168"/>
      <c r="O9" s="168"/>
      <c r="P9" s="168"/>
      <c r="Q9" s="168"/>
      <c r="R9" s="168"/>
      <c r="S9" s="168"/>
      <c r="T9" s="168"/>
    </row>
    <row r="10" spans="1:20" ht="15.75">
      <c r="A10" s="49" t="s">
        <v>2</v>
      </c>
      <c r="B10" s="199" t="str">
        <f>'Диагностика КГ'!B10:C10</f>
        <v>ОКС БПST</v>
      </c>
      <c r="C10" s="200"/>
      <c r="D10" s="22"/>
      <c r="E10" s="22"/>
      <c r="F10" s="22"/>
      <c r="G10" s="111" t="s">
        <v>7</v>
      </c>
      <c r="H10" s="112"/>
      <c r="I10" s="171" t="str">
        <f>'Диагностика КГ'!I10:J10</f>
        <v>Блохина И.С.</v>
      </c>
      <c r="J10" s="172"/>
      <c r="K10" s="168"/>
      <c r="L10" s="168"/>
      <c r="M10" s="168"/>
      <c r="N10" s="168"/>
      <c r="O10" s="168"/>
      <c r="P10" s="168"/>
      <c r="Q10" s="168"/>
      <c r="R10" s="168"/>
      <c r="S10" s="168"/>
      <c r="T10" s="168"/>
    </row>
    <row r="11" spans="1:20" ht="15.75" customHeight="1">
      <c r="A11" s="49" t="s">
        <v>28</v>
      </c>
      <c r="B11" s="76" t="str">
        <f>ОТДЕЛЕНИЕ</f>
        <v>№ 1441</v>
      </c>
      <c r="C11" s="76">
        <f>'Диагностика КГ'!C11</f>
        <v>10</v>
      </c>
      <c r="D11" s="25"/>
      <c r="E11" s="23"/>
      <c r="F11" s="23"/>
      <c r="G11" s="111" t="s">
        <v>8</v>
      </c>
      <c r="H11" s="112"/>
      <c r="I11" s="171" t="str">
        <f>'Диагностика КГ'!I11:J11</f>
        <v>__________</v>
      </c>
      <c r="J11" s="172"/>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7" t="s">
        <v>9</v>
      </c>
      <c r="B13" s="128"/>
      <c r="C13" s="129" t="str">
        <f>'Диагностика КГ'!C13:D13</f>
        <v>Sol. Novocaini 0.5%</v>
      </c>
      <c r="D13" s="130"/>
      <c r="E13" s="52" t="s">
        <v>12</v>
      </c>
      <c r="F13" s="137" t="s">
        <v>10</v>
      </c>
      <c r="G13" s="138"/>
      <c r="H13" s="138"/>
      <c r="I13" s="135" t="s">
        <v>53</v>
      </c>
      <c r="J13" s="136"/>
      <c r="K13" s="168"/>
      <c r="L13" s="168"/>
      <c r="M13" s="168"/>
      <c r="N13" s="168"/>
      <c r="O13" s="168"/>
      <c r="P13" s="168"/>
      <c r="Q13" s="168"/>
      <c r="R13" s="168"/>
      <c r="S13" s="168"/>
      <c r="T13" s="168"/>
    </row>
    <row r="14" spans="1:20" ht="15.75">
      <c r="A14" s="127" t="s">
        <v>32</v>
      </c>
      <c r="B14" s="134"/>
      <c r="C14" s="145"/>
      <c r="D14" s="53" t="s">
        <v>36</v>
      </c>
      <c r="E14" s="157" t="s">
        <v>37</v>
      </c>
      <c r="F14" s="158"/>
      <c r="G14" s="158"/>
      <c r="H14" s="158"/>
      <c r="I14" s="158"/>
      <c r="J14" s="159"/>
      <c r="K14" s="168"/>
      <c r="L14" s="168"/>
      <c r="M14" s="168"/>
      <c r="N14" s="168"/>
      <c r="O14" s="168"/>
      <c r="P14" s="168"/>
      <c r="Q14" s="168"/>
      <c r="R14" s="168"/>
      <c r="S14" s="168"/>
      <c r="T14" s="168"/>
    </row>
    <row r="15" spans="1:20" ht="16.5">
      <c r="A15" s="56"/>
      <c r="B15" s="163" t="s">
        <v>38</v>
      </c>
      <c r="C15" s="161"/>
      <c r="D15" s="161"/>
      <c r="E15" s="164"/>
      <c r="F15" s="160" t="s">
        <v>39</v>
      </c>
      <c r="G15" s="164"/>
      <c r="H15" s="160" t="s">
        <v>40</v>
      </c>
      <c r="I15" s="161"/>
      <c r="J15" s="162"/>
      <c r="K15" s="168"/>
      <c r="L15" s="168"/>
      <c r="M15" s="168"/>
      <c r="N15" s="168"/>
      <c r="O15" s="168"/>
      <c r="P15" s="168"/>
      <c r="Q15" s="168"/>
      <c r="R15" s="168"/>
      <c r="S15" s="168"/>
      <c r="T15" s="168"/>
    </row>
    <row r="16" spans="1:20" ht="17.25">
      <c r="A16" s="8" t="s">
        <v>17</v>
      </c>
      <c r="B16" s="63"/>
      <c r="C16" s="60"/>
      <c r="D16" s="60"/>
      <c r="E16" s="61"/>
      <c r="F16" s="59"/>
      <c r="G16" s="62"/>
      <c r="H16" s="22"/>
      <c r="I16" s="80">
        <v>40301</v>
      </c>
      <c r="J16" s="7"/>
      <c r="K16" s="168"/>
      <c r="L16" s="168"/>
      <c r="M16" s="168"/>
      <c r="N16" s="168"/>
      <c r="O16" s="168"/>
      <c r="P16" s="168"/>
      <c r="Q16" s="168"/>
      <c r="R16" s="168"/>
      <c r="S16" s="168"/>
      <c r="T16" s="168"/>
    </row>
    <row r="17" spans="1:20" ht="16.5">
      <c r="A17" s="57" t="s">
        <v>16</v>
      </c>
      <c r="B17" s="64"/>
      <c r="C17" s="65"/>
      <c r="D17" s="66"/>
      <c r="E17" s="34"/>
      <c r="F17" s="65"/>
      <c r="G17" s="34"/>
      <c r="H17" s="33"/>
      <c r="I17" s="81" t="s">
        <v>42</v>
      </c>
      <c r="J17" s="68"/>
      <c r="K17" s="168"/>
      <c r="L17" s="168"/>
      <c r="M17" s="168"/>
      <c r="N17" s="168"/>
      <c r="O17" s="168"/>
      <c r="P17" s="168"/>
      <c r="Q17" s="168"/>
      <c r="R17" s="168"/>
      <c r="S17" s="168"/>
      <c r="T17" s="168"/>
    </row>
    <row r="18" spans="1:20">
      <c r="A18" s="113" t="s">
        <v>20</v>
      </c>
      <c r="B18" s="114"/>
      <c r="C18" s="22"/>
      <c r="D18" s="22"/>
      <c r="E18" s="22"/>
      <c r="F18" s="22"/>
      <c r="G18" s="22"/>
      <c r="H18" s="36"/>
      <c r="I18" s="36"/>
      <c r="J18" s="38"/>
      <c r="K18" s="168"/>
      <c r="L18" s="168"/>
      <c r="M18" s="168"/>
      <c r="N18" s="168"/>
      <c r="O18" s="168"/>
      <c r="P18" s="168"/>
      <c r="Q18" s="168"/>
      <c r="R18" s="168"/>
      <c r="S18" s="168"/>
      <c r="T18" s="168"/>
    </row>
    <row r="19" spans="1:20">
      <c r="A19" s="115"/>
      <c r="B19" s="116"/>
      <c r="C19" s="58"/>
      <c r="D19" s="58"/>
      <c r="E19" s="58"/>
      <c r="F19" s="58"/>
      <c r="G19" s="58"/>
      <c r="H19" s="58"/>
      <c r="I19" s="58"/>
      <c r="J19" s="69"/>
      <c r="K19" s="168"/>
      <c r="L19" s="168"/>
      <c r="M19" s="168"/>
      <c r="N19" s="168"/>
      <c r="O19" s="168"/>
      <c r="P19" s="168"/>
      <c r="Q19" s="168"/>
      <c r="R19" s="168"/>
      <c r="S19" s="168"/>
      <c r="T19" s="168"/>
    </row>
    <row r="20" spans="1:20" ht="15.75">
      <c r="A20" s="78" t="s">
        <v>21</v>
      </c>
      <c r="B20" s="173" t="s">
        <v>60</v>
      </c>
      <c r="C20" s="174"/>
      <c r="D20" s="77" t="s">
        <v>64</v>
      </c>
      <c r="E20" s="117" t="s">
        <v>35</v>
      </c>
      <c r="F20" s="117"/>
      <c r="G20" s="204" t="s">
        <v>65</v>
      </c>
      <c r="H20" s="117" t="s">
        <v>41</v>
      </c>
      <c r="I20" s="117"/>
      <c r="J20" s="15" t="s">
        <v>66</v>
      </c>
      <c r="K20" s="168"/>
      <c r="L20" s="168"/>
      <c r="M20" s="168"/>
      <c r="N20" s="168"/>
      <c r="O20" s="168"/>
      <c r="P20" s="168"/>
      <c r="Q20" s="168"/>
      <c r="R20" s="168"/>
      <c r="S20" s="168"/>
      <c r="T20" s="168"/>
    </row>
    <row r="21" spans="1:20">
      <c r="A21" s="72"/>
      <c r="E21" s="201" t="s">
        <v>47</v>
      </c>
      <c r="F21" s="202"/>
      <c r="G21" s="202"/>
      <c r="H21" s="202"/>
      <c r="I21" s="202"/>
      <c r="J21" s="203"/>
      <c r="K21" s="168"/>
      <c r="L21" s="168"/>
      <c r="M21" s="168"/>
      <c r="N21" s="168"/>
      <c r="O21" s="168"/>
      <c r="P21" s="168"/>
      <c r="Q21" s="168"/>
      <c r="R21" s="168"/>
      <c r="S21" s="168"/>
      <c r="T21" s="168"/>
    </row>
    <row r="22" spans="1:20">
      <c r="A22" s="73"/>
      <c r="B22" s="1"/>
      <c r="C22" s="1"/>
      <c r="D22" s="1"/>
      <c r="E22" s="205" t="s">
        <v>68</v>
      </c>
      <c r="F22" s="169"/>
      <c r="G22" s="169"/>
      <c r="H22" s="169"/>
      <c r="I22" s="169"/>
      <c r="J22" s="170"/>
      <c r="K22" s="168"/>
      <c r="L22" s="168"/>
      <c r="M22" s="168"/>
      <c r="N22" s="168"/>
      <c r="O22" s="168"/>
      <c r="P22" s="168"/>
      <c r="Q22" s="168"/>
      <c r="R22" s="168"/>
      <c r="S22" s="168"/>
      <c r="T22" s="168"/>
    </row>
    <row r="23" spans="1:20">
      <c r="A23" s="73"/>
      <c r="B23" s="1"/>
      <c r="C23" s="1"/>
      <c r="D23" s="74"/>
      <c r="E23" s="169"/>
      <c r="F23" s="169"/>
      <c r="G23" s="169"/>
      <c r="H23" s="169"/>
      <c r="I23" s="169"/>
      <c r="J23" s="170"/>
      <c r="K23" s="168"/>
      <c r="L23" s="168"/>
      <c r="M23" s="168"/>
      <c r="N23" s="168"/>
      <c r="O23" s="168"/>
      <c r="P23" s="168"/>
      <c r="Q23" s="168"/>
      <c r="R23" s="168"/>
      <c r="S23" s="168"/>
      <c r="T23" s="168"/>
    </row>
    <row r="24" spans="1:20">
      <c r="A24" s="73"/>
      <c r="B24" s="1"/>
      <c r="C24" s="1"/>
      <c r="D24" s="1"/>
      <c r="E24" s="169"/>
      <c r="F24" s="169"/>
      <c r="G24" s="169"/>
      <c r="H24" s="169"/>
      <c r="I24" s="169"/>
      <c r="J24" s="170"/>
      <c r="K24" s="168"/>
      <c r="L24" s="168"/>
      <c r="M24" s="168"/>
      <c r="N24" s="168"/>
      <c r="O24" s="168"/>
      <c r="P24" s="168"/>
      <c r="Q24" s="168"/>
      <c r="R24" s="168"/>
      <c r="S24" s="168"/>
      <c r="T24" s="168"/>
    </row>
    <row r="25" spans="1:20">
      <c r="A25" s="73"/>
      <c r="B25" s="1"/>
      <c r="C25" s="1"/>
      <c r="D25" s="1"/>
      <c r="E25" s="169"/>
      <c r="F25" s="169"/>
      <c r="G25" s="169"/>
      <c r="H25" s="169"/>
      <c r="I25" s="169"/>
      <c r="J25" s="170"/>
      <c r="K25" s="168"/>
      <c r="L25" s="168"/>
      <c r="M25" s="168"/>
      <c r="N25" s="168"/>
      <c r="O25" s="168"/>
      <c r="P25" s="168"/>
      <c r="Q25" s="168"/>
      <c r="R25" s="168"/>
      <c r="S25" s="168"/>
      <c r="T25" s="168"/>
    </row>
    <row r="26" spans="1:20">
      <c r="A26" s="73"/>
      <c r="B26" s="1"/>
      <c r="C26" s="1"/>
      <c r="D26" s="1"/>
      <c r="E26" s="169"/>
      <c r="F26" s="169"/>
      <c r="G26" s="169"/>
      <c r="H26" s="169"/>
      <c r="I26" s="169"/>
      <c r="J26" s="170"/>
      <c r="K26" s="168"/>
      <c r="L26" s="168"/>
      <c r="M26" s="168"/>
      <c r="N26" s="168"/>
      <c r="O26" s="168"/>
      <c r="P26" s="168"/>
      <c r="Q26" s="168"/>
      <c r="R26" s="168"/>
      <c r="S26" s="168"/>
      <c r="T26" s="168"/>
    </row>
    <row r="27" spans="1:20">
      <c r="A27" s="73"/>
      <c r="B27" s="1"/>
      <c r="C27" s="1"/>
      <c r="D27" s="67"/>
      <c r="E27" s="169"/>
      <c r="F27" s="169"/>
      <c r="G27" s="169"/>
      <c r="H27" s="169"/>
      <c r="I27" s="169"/>
      <c r="J27" s="170"/>
      <c r="K27" s="168"/>
      <c r="L27" s="168"/>
      <c r="M27" s="168"/>
      <c r="N27" s="168"/>
      <c r="O27" s="168"/>
      <c r="P27" s="168"/>
      <c r="Q27" s="168"/>
      <c r="R27" s="168"/>
      <c r="S27" s="168"/>
      <c r="T27" s="168"/>
    </row>
    <row r="28" spans="1:20">
      <c r="A28" s="73"/>
      <c r="B28" s="1"/>
      <c r="C28" s="1"/>
      <c r="D28" s="1"/>
      <c r="E28" s="169"/>
      <c r="F28" s="169"/>
      <c r="G28" s="169"/>
      <c r="H28" s="169"/>
      <c r="I28" s="169"/>
      <c r="J28" s="170"/>
      <c r="K28" s="168"/>
      <c r="L28" s="168"/>
      <c r="M28" s="168"/>
      <c r="N28" s="168"/>
      <c r="O28" s="168"/>
      <c r="P28" s="168"/>
      <c r="Q28" s="168"/>
      <c r="R28" s="168"/>
      <c r="S28" s="168"/>
      <c r="T28" s="168"/>
    </row>
    <row r="29" spans="1:20">
      <c r="A29" s="73"/>
      <c r="B29" s="1"/>
      <c r="C29" s="1"/>
      <c r="D29" s="1"/>
      <c r="E29" s="169"/>
      <c r="F29" s="169"/>
      <c r="G29" s="169"/>
      <c r="H29" s="169"/>
      <c r="I29" s="169"/>
      <c r="J29" s="170"/>
      <c r="K29" s="168"/>
      <c r="L29" s="168"/>
      <c r="M29" s="168"/>
      <c r="N29" s="168"/>
      <c r="O29" s="168"/>
      <c r="P29" s="168"/>
      <c r="Q29" s="168"/>
      <c r="R29" s="168"/>
      <c r="S29" s="168"/>
      <c r="T29" s="168"/>
    </row>
    <row r="30" spans="1:20">
      <c r="A30" s="73"/>
      <c r="B30" s="1"/>
      <c r="C30" s="1"/>
      <c r="D30" s="1"/>
      <c r="E30" s="169"/>
      <c r="F30" s="169"/>
      <c r="G30" s="169"/>
      <c r="H30" s="169"/>
      <c r="I30" s="169"/>
      <c r="J30" s="170"/>
      <c r="K30" s="168"/>
      <c r="L30" s="168"/>
      <c r="M30" s="168"/>
      <c r="N30" s="168"/>
      <c r="O30" s="168"/>
      <c r="P30" s="168"/>
      <c r="Q30" s="168"/>
      <c r="R30" s="168"/>
      <c r="S30" s="168"/>
      <c r="T30" s="168"/>
    </row>
    <row r="31" spans="1:20">
      <c r="A31" s="73"/>
      <c r="B31" s="1"/>
      <c r="C31" s="1"/>
      <c r="D31" s="1"/>
      <c r="E31" s="169"/>
      <c r="F31" s="169"/>
      <c r="G31" s="169"/>
      <c r="H31" s="169"/>
      <c r="I31" s="169"/>
      <c r="J31" s="170"/>
      <c r="K31" s="168"/>
      <c r="L31" s="168"/>
      <c r="M31" s="168"/>
      <c r="N31" s="168"/>
      <c r="O31" s="168"/>
      <c r="P31" s="168"/>
      <c r="Q31" s="168"/>
      <c r="R31" s="168"/>
      <c r="S31" s="168"/>
      <c r="T31" s="168"/>
    </row>
    <row r="32" spans="1:20">
      <c r="A32" s="73"/>
      <c r="B32" s="1"/>
      <c r="C32" s="1"/>
      <c r="D32" s="1"/>
      <c r="E32" s="169"/>
      <c r="F32" s="169"/>
      <c r="G32" s="169"/>
      <c r="H32" s="169"/>
      <c r="I32" s="169"/>
      <c r="J32" s="170"/>
      <c r="K32" s="168"/>
      <c r="L32" s="168"/>
      <c r="M32" s="168"/>
      <c r="N32" s="168"/>
      <c r="O32" s="168"/>
      <c r="P32" s="168"/>
      <c r="Q32" s="168"/>
      <c r="R32" s="168"/>
      <c r="S32" s="168"/>
      <c r="T32" s="168"/>
    </row>
    <row r="33" spans="1:20">
      <c r="A33" s="73"/>
      <c r="B33" s="1"/>
      <c r="C33" s="1"/>
      <c r="D33" s="1"/>
      <c r="E33" s="169"/>
      <c r="F33" s="169"/>
      <c r="G33" s="169"/>
      <c r="H33" s="169"/>
      <c r="I33" s="169"/>
      <c r="J33" s="170"/>
      <c r="K33" s="168"/>
      <c r="L33" s="168"/>
      <c r="M33" s="168"/>
      <c r="N33" s="168"/>
      <c r="O33" s="168"/>
      <c r="P33" s="168"/>
      <c r="Q33" s="168"/>
      <c r="R33" s="168"/>
      <c r="S33" s="168"/>
      <c r="T33" s="168"/>
    </row>
    <row r="34" spans="1:20">
      <c r="A34" s="73"/>
      <c r="B34" s="1"/>
      <c r="C34" s="1"/>
      <c r="D34" s="1"/>
      <c r="E34" s="169"/>
      <c r="F34" s="169"/>
      <c r="G34" s="169"/>
      <c r="H34" s="169"/>
      <c r="I34" s="169"/>
      <c r="J34" s="170"/>
      <c r="K34" s="168"/>
      <c r="L34" s="168"/>
      <c r="M34" s="168"/>
      <c r="N34" s="168"/>
      <c r="O34" s="168"/>
      <c r="P34" s="168"/>
      <c r="Q34" s="168"/>
      <c r="R34" s="168"/>
      <c r="S34" s="168"/>
      <c r="T34" s="168"/>
    </row>
    <row r="35" spans="1:20">
      <c r="A35" s="73"/>
      <c r="B35" s="1"/>
      <c r="C35" s="1"/>
      <c r="D35" s="1"/>
      <c r="E35" s="169"/>
      <c r="F35" s="169"/>
      <c r="G35" s="169"/>
      <c r="H35" s="169"/>
      <c r="I35" s="169"/>
      <c r="J35" s="170"/>
      <c r="K35" s="168"/>
      <c r="L35" s="168"/>
      <c r="M35" s="168"/>
      <c r="N35" s="168"/>
      <c r="O35" s="168"/>
      <c r="P35" s="168"/>
      <c r="Q35" s="168"/>
      <c r="R35" s="168"/>
      <c r="S35" s="168"/>
      <c r="T35" s="168"/>
    </row>
    <row r="36" spans="1:20">
      <c r="A36" s="73"/>
      <c r="B36" s="1"/>
      <c r="C36" s="1"/>
      <c r="D36" s="1"/>
      <c r="E36" s="169"/>
      <c r="F36" s="169"/>
      <c r="G36" s="169"/>
      <c r="H36" s="169"/>
      <c r="I36" s="169"/>
      <c r="J36" s="170"/>
      <c r="K36" s="168"/>
      <c r="L36" s="168"/>
      <c r="M36" s="168"/>
      <c r="N36" s="168"/>
      <c r="O36" s="168"/>
      <c r="P36" s="168"/>
      <c r="Q36" s="168"/>
      <c r="R36" s="168"/>
      <c r="S36" s="168"/>
      <c r="T36" s="168"/>
    </row>
    <row r="37" spans="1:20">
      <c r="A37" s="73"/>
      <c r="B37" s="1"/>
      <c r="C37" s="1"/>
      <c r="D37" s="1"/>
      <c r="E37" s="169"/>
      <c r="F37" s="169"/>
      <c r="G37" s="169"/>
      <c r="H37" s="169"/>
      <c r="I37" s="169"/>
      <c r="J37" s="170"/>
      <c r="K37" s="168"/>
      <c r="L37" s="168"/>
      <c r="M37" s="168"/>
      <c r="N37" s="168"/>
      <c r="O37" s="168"/>
      <c r="P37" s="168"/>
      <c r="Q37" s="168"/>
      <c r="R37" s="168"/>
      <c r="S37" s="168"/>
      <c r="T37" s="168"/>
    </row>
    <row r="38" spans="1:20">
      <c r="A38" s="73"/>
      <c r="B38" s="1"/>
      <c r="C38" s="1"/>
      <c r="D38" s="1"/>
      <c r="E38" s="169"/>
      <c r="F38" s="169"/>
      <c r="G38" s="169"/>
      <c r="H38" s="169"/>
      <c r="I38" s="169"/>
      <c r="J38" s="170"/>
      <c r="K38" s="168"/>
      <c r="L38" s="168"/>
      <c r="M38" s="168"/>
      <c r="N38" s="168"/>
      <c r="O38" s="168"/>
      <c r="P38" s="168"/>
      <c r="Q38" s="168"/>
      <c r="R38" s="168"/>
      <c r="S38" s="168"/>
      <c r="T38" s="168"/>
    </row>
    <row r="39" spans="1:20">
      <c r="A39" s="73"/>
      <c r="B39" s="1"/>
      <c r="C39" s="1"/>
      <c r="D39" s="1"/>
      <c r="E39" s="169"/>
      <c r="F39" s="169"/>
      <c r="G39" s="169"/>
      <c r="H39" s="169"/>
      <c r="I39" s="169"/>
      <c r="J39" s="170"/>
      <c r="K39" s="168"/>
      <c r="L39" s="168"/>
      <c r="M39" s="168"/>
      <c r="N39" s="168"/>
      <c r="O39" s="168"/>
      <c r="P39" s="168"/>
      <c r="Q39" s="168"/>
      <c r="R39" s="168"/>
      <c r="S39" s="168"/>
      <c r="T39" s="168"/>
    </row>
    <row r="40" spans="1:20">
      <c r="A40" s="73"/>
      <c r="B40" s="1"/>
      <c r="C40" s="1"/>
      <c r="D40" s="1"/>
      <c r="E40" s="169"/>
      <c r="F40" s="169"/>
      <c r="G40" s="169"/>
      <c r="H40" s="169"/>
      <c r="I40" s="169"/>
      <c r="J40" s="170"/>
      <c r="K40" s="168"/>
      <c r="L40" s="168"/>
      <c r="M40" s="168"/>
      <c r="N40" s="168"/>
      <c r="O40" s="168"/>
      <c r="P40" s="168"/>
      <c r="Q40" s="168"/>
      <c r="R40" s="168"/>
      <c r="S40" s="168"/>
      <c r="T40" s="168"/>
    </row>
    <row r="41" spans="1:20">
      <c r="A41" s="73"/>
      <c r="B41" s="1"/>
      <c r="C41" s="1"/>
      <c r="D41" s="1"/>
      <c r="E41" s="169"/>
      <c r="F41" s="169"/>
      <c r="G41" s="169"/>
      <c r="H41" s="169"/>
      <c r="I41" s="169"/>
      <c r="J41" s="170"/>
      <c r="K41" s="168"/>
      <c r="L41" s="168"/>
      <c r="M41" s="168"/>
      <c r="N41" s="168"/>
      <c r="O41" s="168"/>
      <c r="P41" s="168"/>
      <c r="Q41" s="168"/>
      <c r="R41" s="168"/>
      <c r="S41" s="168"/>
      <c r="T41" s="168"/>
    </row>
    <row r="42" spans="1:20">
      <c r="A42" s="73"/>
      <c r="B42" s="1"/>
      <c r="C42" s="1"/>
      <c r="D42" s="1"/>
      <c r="E42" s="169"/>
      <c r="F42" s="169"/>
      <c r="G42" s="169"/>
      <c r="H42" s="169"/>
      <c r="I42" s="169"/>
      <c r="J42" s="170"/>
      <c r="K42" s="168"/>
      <c r="L42" s="168"/>
      <c r="M42" s="168"/>
      <c r="N42" s="168"/>
      <c r="O42" s="168"/>
      <c r="P42" s="168"/>
      <c r="Q42" s="168"/>
      <c r="R42" s="168"/>
      <c r="S42" s="168"/>
      <c r="T42" s="168"/>
    </row>
    <row r="43" spans="1:20">
      <c r="A43" s="73"/>
      <c r="B43" s="1"/>
      <c r="C43" s="1"/>
      <c r="D43" s="1"/>
      <c r="E43" s="169"/>
      <c r="F43" s="169"/>
      <c r="G43" s="169"/>
      <c r="H43" s="169"/>
      <c r="I43" s="169"/>
      <c r="J43" s="170"/>
      <c r="K43" s="168"/>
      <c r="L43" s="168"/>
      <c r="M43" s="168"/>
      <c r="N43" s="168"/>
      <c r="O43" s="168"/>
      <c r="P43" s="168"/>
      <c r="Q43" s="168"/>
      <c r="R43" s="168"/>
      <c r="S43" s="168"/>
      <c r="T43" s="168"/>
    </row>
    <row r="44" spans="1:20">
      <c r="A44" s="73"/>
      <c r="B44" s="1"/>
      <c r="C44" s="1"/>
      <c r="D44" s="1"/>
      <c r="E44" s="169"/>
      <c r="F44" s="169"/>
      <c r="G44" s="169"/>
      <c r="H44" s="169"/>
      <c r="I44" s="169"/>
      <c r="J44" s="170"/>
      <c r="K44" s="168"/>
      <c r="L44" s="168"/>
      <c r="M44" s="168"/>
      <c r="N44" s="168"/>
      <c r="O44" s="168"/>
      <c r="P44" s="168"/>
      <c r="Q44" s="168"/>
      <c r="R44" s="168"/>
      <c r="S44" s="168"/>
      <c r="T44" s="168"/>
    </row>
    <row r="45" spans="1:20">
      <c r="A45" s="73"/>
      <c r="B45" s="1"/>
      <c r="C45" s="1"/>
      <c r="D45" s="1"/>
      <c r="E45" s="169"/>
      <c r="F45" s="169"/>
      <c r="G45" s="169"/>
      <c r="H45" s="169"/>
      <c r="I45" s="169"/>
      <c r="J45" s="170"/>
      <c r="K45" s="168"/>
      <c r="L45" s="168"/>
      <c r="M45" s="168"/>
      <c r="N45" s="168"/>
      <c r="O45" s="168"/>
      <c r="P45" s="168"/>
      <c r="Q45" s="168"/>
      <c r="R45" s="168"/>
      <c r="S45" s="168"/>
      <c r="T45" s="168"/>
    </row>
    <row r="46" spans="1:20">
      <c r="A46" s="73"/>
      <c r="B46" s="1"/>
      <c r="C46" s="1"/>
      <c r="D46" s="1"/>
      <c r="E46" s="169"/>
      <c r="F46" s="169"/>
      <c r="G46" s="169"/>
      <c r="H46" s="169"/>
      <c r="I46" s="169"/>
      <c r="J46" s="170"/>
      <c r="K46" s="168"/>
      <c r="L46" s="168"/>
      <c r="M46" s="168"/>
      <c r="N46" s="168"/>
      <c r="O46" s="168"/>
      <c r="P46" s="168"/>
      <c r="Q46" s="168"/>
      <c r="R46" s="168"/>
      <c r="S46" s="168"/>
      <c r="T46" s="168"/>
    </row>
    <row r="47" spans="1:20">
      <c r="A47" s="73"/>
      <c r="B47" s="1"/>
      <c r="C47" s="1"/>
      <c r="D47" s="1"/>
      <c r="E47" s="169"/>
      <c r="F47" s="169"/>
      <c r="G47" s="169"/>
      <c r="H47" s="169"/>
      <c r="I47" s="169"/>
      <c r="J47" s="170"/>
      <c r="K47" s="168"/>
      <c r="L47" s="168"/>
      <c r="M47" s="168"/>
      <c r="N47" s="168"/>
      <c r="O47" s="168"/>
      <c r="P47" s="168"/>
      <c r="Q47" s="168"/>
      <c r="R47" s="168"/>
      <c r="S47" s="168"/>
      <c r="T47" s="168"/>
    </row>
    <row r="48" spans="1:20" ht="15.75">
      <c r="A48" s="191" t="s">
        <v>48</v>
      </c>
      <c r="B48" s="192"/>
      <c r="C48" s="82"/>
      <c r="D48" s="1"/>
      <c r="E48" s="169"/>
      <c r="F48" s="169"/>
      <c r="G48" s="169"/>
      <c r="H48" s="169"/>
      <c r="I48" s="169"/>
      <c r="J48" s="170"/>
      <c r="K48" s="168"/>
      <c r="L48" s="168"/>
      <c r="M48" s="168"/>
      <c r="N48" s="168"/>
      <c r="O48" s="168"/>
      <c r="P48" s="168"/>
      <c r="Q48" s="168"/>
      <c r="R48" s="168"/>
      <c r="S48" s="168"/>
      <c r="T48" s="168"/>
    </row>
    <row r="49" spans="1:20">
      <c r="A49" s="193" t="s">
        <v>67</v>
      </c>
      <c r="B49" s="194"/>
      <c r="C49" s="194"/>
      <c r="D49" s="194"/>
      <c r="E49" s="194"/>
      <c r="F49" s="194"/>
      <c r="G49" s="194"/>
      <c r="H49" s="194"/>
      <c r="I49" s="194"/>
      <c r="J49" s="195"/>
      <c r="K49" s="168"/>
      <c r="L49" s="168"/>
      <c r="M49" s="168"/>
      <c r="N49" s="168"/>
      <c r="O49" s="168"/>
      <c r="P49" s="168"/>
      <c r="Q49" s="168"/>
      <c r="R49" s="168"/>
      <c r="S49" s="168"/>
      <c r="T49" s="168"/>
    </row>
    <row r="50" spans="1:20">
      <c r="A50" s="196"/>
      <c r="B50" s="194"/>
      <c r="C50" s="194"/>
      <c r="D50" s="194"/>
      <c r="E50" s="194"/>
      <c r="F50" s="194"/>
      <c r="G50" s="194"/>
      <c r="H50" s="194"/>
      <c r="I50" s="194"/>
      <c r="J50" s="195"/>
      <c r="K50" s="168"/>
      <c r="L50" s="168"/>
      <c r="M50" s="168"/>
      <c r="N50" s="168"/>
      <c r="O50" s="168"/>
      <c r="P50" s="168"/>
      <c r="Q50" s="168"/>
      <c r="R50" s="168"/>
      <c r="S50" s="168"/>
      <c r="T50" s="168"/>
    </row>
    <row r="51" spans="1:20">
      <c r="A51" s="196"/>
      <c r="B51" s="194"/>
      <c r="C51" s="194"/>
      <c r="D51" s="194"/>
      <c r="E51" s="194"/>
      <c r="F51" s="194"/>
      <c r="G51" s="194"/>
      <c r="H51" s="194"/>
      <c r="I51" s="194"/>
      <c r="J51" s="195"/>
      <c r="K51" s="168"/>
      <c r="L51" s="168"/>
      <c r="M51" s="168"/>
      <c r="N51" s="168"/>
      <c r="O51" s="168"/>
      <c r="P51" s="168"/>
      <c r="Q51" s="168"/>
      <c r="R51" s="168"/>
      <c r="S51" s="168"/>
      <c r="T51" s="168"/>
    </row>
    <row r="52" spans="1:20">
      <c r="A52" s="196"/>
      <c r="B52" s="194"/>
      <c r="C52" s="194"/>
      <c r="D52" s="194"/>
      <c r="E52" s="194"/>
      <c r="F52" s="194"/>
      <c r="G52" s="194"/>
      <c r="H52" s="194"/>
      <c r="I52" s="194"/>
      <c r="J52" s="195"/>
      <c r="K52" s="168"/>
      <c r="L52" s="168"/>
      <c r="M52" s="168"/>
      <c r="N52" s="168"/>
      <c r="O52" s="168"/>
      <c r="P52" s="168"/>
      <c r="Q52" s="168"/>
      <c r="R52" s="168"/>
      <c r="S52" s="168"/>
      <c r="T52" s="168"/>
    </row>
    <row r="53" spans="1:20">
      <c r="A53" s="196"/>
      <c r="B53" s="194"/>
      <c r="C53" s="194"/>
      <c r="D53" s="194"/>
      <c r="E53" s="194"/>
      <c r="F53" s="194"/>
      <c r="G53" s="194"/>
      <c r="H53" s="194"/>
      <c r="I53" s="194"/>
      <c r="J53" s="195"/>
      <c r="K53" s="168"/>
      <c r="L53" s="168"/>
      <c r="M53" s="168"/>
      <c r="N53" s="168"/>
      <c r="O53" s="168"/>
      <c r="P53" s="168"/>
      <c r="Q53" s="168"/>
      <c r="R53" s="168"/>
      <c r="S53" s="168"/>
      <c r="T53" s="168"/>
    </row>
    <row r="54" spans="1:20" ht="15.75">
      <c r="A54" s="189" t="s">
        <v>43</v>
      </c>
      <c r="B54" s="190"/>
      <c r="C54" s="190"/>
      <c r="D54" s="83"/>
      <c r="E54" s="83"/>
      <c r="F54" s="83"/>
      <c r="G54" s="134" t="s">
        <v>27</v>
      </c>
      <c r="H54" s="128"/>
      <c r="I54" s="70"/>
      <c r="J54" s="71"/>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2011-01-26T00:15:39Z</cp:lastPrinted>
  <dcterms:created xsi:type="dcterms:W3CDTF">2006-09-16T00:00:00Z</dcterms:created>
  <dcterms:modified xsi:type="dcterms:W3CDTF">2011-02-26T12:55:52Z</dcterms:modified>
  <cp:category>Рентгенэндоваскулярные хирурги</cp:category>
</cp:coreProperties>
</file>