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  <sheet name="Лист1" sheetId="3" r:id="rId3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<sst xmlns="http://schemas.openxmlformats.org/spreadsheetml/2006/main" count="98" uniqueCount="70">
  <si>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</si>
  <si>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</si>
  <si>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</si>
  <si>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</si>
  <si>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</si>
  <si>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</si>
  <si>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</si>
  <si>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</si>
  <si>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</si>
  <si>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</si>
  <si>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</si>
  <si>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</si>
  <si>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</si>
  <si>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</si>
  <si>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</si>
  <si>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</si>
  <si>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</si>
  <si>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</si>
  <si>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</si>
  <si>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</si>
  <si>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</si>
  <si>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</si>
  <si>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</si>
  <si>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</si>
  <si>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</si>
  <si>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</si>
  <si>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</si>
  <si>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</si>
  <si>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</si>
  <si>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</si>
  <si>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</si>
  <si>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</si>
  <si>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</si>
  <si>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</si>
  <si>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</si>
  <si>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</si>
  <si>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</si>
  <si>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</si>
  <si>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</si>
  <si>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</si>
  <si>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</si>
  <si>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</si>
  <si>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</si>
  <si>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</si>
  <si>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</si>
  <si>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</si>
  <si>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</si>
  <si>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</si>
  <si>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</si>
  <si>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правый</t>
  </si>
  <si>
    <t>Экстренное стентирование ПКА</t>
  </si>
  <si>
    <t>Мелека Е.А.</t>
  </si>
  <si>
    <t>Галкин А.В.</t>
  </si>
  <si>
    <t>ОКС ПST</t>
  </si>
  <si>
    <t>Гаврилов Е.Ю.</t>
  </si>
  <si>
    <t>№ 255</t>
  </si>
  <si>
    <t>Щербаков А.С.</t>
  </si>
  <si>
    <t>Родионова С.М.</t>
  </si>
  <si>
    <t>Блохина И.С.</t>
  </si>
  <si>
    <t>100 ml</t>
  </si>
  <si>
    <t>150 ml</t>
  </si>
  <si>
    <t>1112.93</t>
  </si>
  <si>
    <t>a. femoralis dex.</t>
  </si>
  <si>
    <t xml:space="preserve">1112                                                                                                                                                                                                                                                                                                                                                                                                                                                                                                                                                                                                                                                                                                                                                                                                                                                                                                                                                                                                                                                                                                                                                                                                                                                                                                                                                                                                                                                                                                                                                                                                                                                                                                                                                                                                                                                                                                                                                                                                                                                                                                                                                                                                                                                                                                                                                                                                                                                                                                                                                                                                                                                                                                                                                                                                                                                                                                                                                                                                                                                                                                                                                                                                                                                                                                                                                                                                                                                                                                                                                                                                                                                                                                                                                                                                                                                                                                                                                                                                                                                                                                                                                                                                                                                                                                                                                                                                                                                                                                                                                                                                                                                                                                                                                                                      11 12.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</si>
  <si>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на границе проксимального и среднего сегмента 65%, стеноз среднего сегмента 40%.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выраженная извитость проксимального сегмента, стеноз среднего сегмента 45%.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нестабильная бляшка со стенозом 70% проксимального сегмента, окклюзия в среднем сегменте, тот час после отхождения ВОК. Кровоток по артерии за зоной окклюзии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У пациента острый коронарный синдром с подъёмом сегмента ST в отведениях II,III,aVF, реципрокная депрессия ST в V1-V4. Сопоставляя клинику и ангиографическую картину коронарного русла (окклюзия ПКА с кровотоком TIMI 0) показана экстренная реваскуляризация миокарда: ЧКВ. Согласие пациента получено. </t>
    </r>
  </si>
  <si>
    <r>
      <t>В  устье правой коронарной артерии установлен проводниковый катетер Access</t>
    </r>
    <r>
      <rPr>
        <sz val="10"/>
        <rFont val="Calibri"/>
        <family val="2"/>
        <charset val="204"/>
        <scheme val="minor"/>
      </rPr>
      <t xml:space="preserve">  3.5 JR; 6 F (0,058")</t>
    </r>
    <r>
      <rPr>
        <sz val="10"/>
        <color theme="1"/>
        <rFont val="Calibri"/>
        <family val="2"/>
        <charset val="204"/>
        <scheme val="minor"/>
      </rPr>
      <t xml:space="preserve">. Выполнена механическая реканализация интракоронарным проводником, последний заведен в дистальное русло ЗМЖА ПКА.  По проводнику в зону критического стеноза среднего сегмента ПКА заведен и позиционирован   баллон Sapphire 2.0-20 мм, выполнена двухкратная пределятаця  давлением 6 и 10 атм. 30 сек, на контрольной съёмке:  стеноз на протяжении 85%, кровоток по артерии TIMI II.  Далее по коронарному проводнику в зону стеноза заведен и позиционирован стент Amazonia CroCo  2.75-24  мм, имплантация давлением 12 атм, время 30 сек. При контрольной съемке – стент полностью расправлен, проходим, характер антеградного кровотока TIMI III.   В зону проксаимального стеноза заведен и позиционирован стент Amazonia CroCo  3.0-28  мм, имплантация давлением 10 атм, время 30 сек. При контрольной съемке – стент полностью расправлен, проходим, характер антеградного кровотока TIMI III.   Ангиографический результат удовлетворителдьный. На момент окончания ЧКВ состояние пациента стабильное, болевой синдром не рецидивировал, гемодинамика стабильная. Пациент переводиться в 33 р/о для дальнейшего наблюдения и лечения. </t>
    </r>
  </si>
  <si>
    <t xml:space="preserve"> 2:24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</si>
  <si>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60 мг (0,6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</si>
  <si>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</t>
  </si>
  <si>
    <t>тими 3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</si>
</sst>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26" xfId="0" applyNumberFormat="1" applyFont="1" applyFill="1" applyBorder="1" applyAlignment="1" applyProtection="1">
      <alignment horizontal="center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0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29</v>
      </c>
      <c r="C1" s="157"/>
      <c r="D1" s="157"/>
      <c r="E1" s="157"/>
      <c r="F1" s="157"/>
      <c r="G1" s="157"/>
      <c r="H1" s="157"/>
      <c r="I1" s="157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30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31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33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34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40556</v>
      </c>
      <c r="C7" s="79">
        <v>0.5756944444444444</v>
      </c>
      <c r="D7" s="22"/>
      <c r="E7" s="22"/>
      <c r="F7" s="22"/>
      <c r="G7" s="122" t="s">
        <v>4</v>
      </c>
      <c r="H7" s="123"/>
      <c r="I7" s="104" t="s">
        <v>56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54</v>
      </c>
      <c r="C8" s="127"/>
      <c r="D8" s="22"/>
      <c r="E8" s="22"/>
      <c r="F8" s="22"/>
      <c r="G8" s="112" t="s">
        <v>5</v>
      </c>
      <c r="H8" s="113"/>
      <c r="I8" s="106" t="s">
        <v>57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19754</v>
      </c>
      <c r="C9" s="111"/>
      <c r="D9" s="22"/>
      <c r="E9" s="22"/>
      <c r="F9" s="22"/>
      <c r="G9" s="112" t="s">
        <v>6</v>
      </c>
      <c r="H9" s="113"/>
      <c r="I9" s="106" t="s">
        <v>52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53</v>
      </c>
      <c r="C10" s="109"/>
      <c r="D10" s="22"/>
      <c r="E10" s="22"/>
      <c r="F10" s="22"/>
      <c r="G10" s="112" t="s">
        <v>7</v>
      </c>
      <c r="H10" s="113"/>
      <c r="I10" s="106" t="s">
        <v>58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28</v>
      </c>
      <c r="B11" s="86" t="s">
        <v>55</v>
      </c>
      <c r="C11" s="85">
        <v>10</v>
      </c>
      <c r="D11" s="25"/>
      <c r="E11" s="23"/>
      <c r="F11" s="23"/>
      <c r="G11" s="112" t="s">
        <v>8</v>
      </c>
      <c r="H11" s="113"/>
      <c r="I11" s="106" t="s">
        <v>51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44</v>
      </c>
      <c r="D13" s="131"/>
      <c r="E13" s="52" t="s">
        <v>12</v>
      </c>
      <c r="F13" s="138" t="s">
        <v>10</v>
      </c>
      <c r="G13" s="139"/>
      <c r="H13" s="139"/>
      <c r="I13" s="136" t="s">
        <v>62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32</v>
      </c>
      <c r="B14" s="135"/>
      <c r="C14" s="146"/>
      <c r="D14" s="53" t="s">
        <v>11</v>
      </c>
      <c r="E14" s="138" t="s">
        <v>13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14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18</v>
      </c>
      <c r="C19" s="141"/>
      <c r="D19" s="141"/>
      <c r="E19" s="142"/>
      <c r="F19" s="140" t="s">
        <v>19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20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21</v>
      </c>
      <c r="B24" s="124" t="s">
        <v>43</v>
      </c>
      <c r="C24" s="125"/>
      <c r="D24" s="13" t="s">
        <v>59</v>
      </c>
      <c r="E24" s="118" t="s">
        <v>35</v>
      </c>
      <c r="F24" s="118"/>
      <c r="G24" s="14" t="s">
        <v>66</v>
      </c>
      <c r="H24" s="118" t="s">
        <v>22</v>
      </c>
      <c r="I24" s="118"/>
      <c r="J24" s="87" t="s">
        <v>63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24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25</v>
      </c>
      <c r="F26" s="148"/>
      <c r="G26" s="148"/>
      <c r="H26" s="149" t="s">
        <v>49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26</v>
      </c>
      <c r="F27" s="153"/>
      <c r="G27" s="154" t="s">
        <v>48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64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15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23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45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50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42</v>
      </c>
      <c r="B54" s="134"/>
      <c r="C54" s="134"/>
      <c r="D54" s="45"/>
      <c r="E54" s="45"/>
      <c r="F54" s="45"/>
      <c r="G54" s="45"/>
      <c r="H54" s="135" t="s">
        <v>27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7" workbookViewId="0">
      <selection activeCell="I13" sqref="I13:J13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29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30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31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33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68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40556</v>
      </c>
      <c r="C7" s="79">
        <v>0.55902777777777779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Гаврилов Е.Ю.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Родионова С.М.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19754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Галкин А.В.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28</v>
      </c>
      <c r="B11" s="76" t="str">
        <f>ОТДЕЛЕНИЕ</f>
        <v>№ 255</v>
      </c>
      <c r="C11" s="76">
        <f>'Диагностика КГ'!C11</f>
        <v>10</v>
      </c>
      <c r="D11" s="25"/>
      <c r="E11" s="23"/>
      <c r="F11" s="23"/>
      <c r="G11" s="112" t="s">
        <v>8</v>
      </c>
      <c r="H11" s="113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8" t="s">
        <v>9</v>
      </c>
      <c r="B13" s="129"/>
      <c r="C13" s="130" t="str">
        <f>'Диагностика КГ'!C13:D13</f>
        <v>Sol. Novocaini 0.5%</v>
      </c>
      <c r="D13" s="131"/>
      <c r="E13" s="52" t="s">
        <v>12</v>
      </c>
      <c r="F13" s="138" t="s">
        <v>10</v>
      </c>
      <c r="G13" s="139"/>
      <c r="H13" s="139"/>
      <c r="I13" s="136" t="s">
        <v>62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8" t="s">
        <v>32</v>
      </c>
      <c r="B14" s="135"/>
      <c r="C14" s="146"/>
      <c r="D14" s="53" t="s">
        <v>11</v>
      </c>
      <c r="E14" s="158" t="s">
        <v>36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37</v>
      </c>
      <c r="C15" s="162"/>
      <c r="D15" s="162"/>
      <c r="E15" s="165"/>
      <c r="F15" s="161" t="s">
        <v>38</v>
      </c>
      <c r="G15" s="165"/>
      <c r="H15" s="161" t="s">
        <v>39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4" t="s">
        <v>20</v>
      </c>
      <c r="B18" s="115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21</v>
      </c>
      <c r="B20" s="175" t="s">
        <v>43</v>
      </c>
      <c r="C20" s="176"/>
      <c r="D20" s="77" t="s">
        <v>60</v>
      </c>
      <c r="E20" s="118" t="s">
        <v>35</v>
      </c>
      <c r="F20" s="118"/>
      <c r="G20" s="14">
        <v>0.94444444444444453</v>
      </c>
      <c r="H20" s="118" t="s">
        <v>40</v>
      </c>
      <c r="I20" s="118"/>
      <c r="J20" s="15" t="s">
        <v>61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46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 t="s">
        <v>65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47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67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42</v>
      </c>
      <c r="B54" s="192"/>
      <c r="C54" s="192"/>
      <c r="D54" s="83"/>
      <c r="E54" s="83"/>
      <c r="F54" s="83"/>
      <c r="G54" s="135" t="s">
        <v>27</v>
      </c>
      <c r="H54" s="129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Диагностика КГ</vt:lpstr>
      <vt:lpstr>Операция</vt:lpstr>
      <vt:lpstr>Лист1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2011-01-14T04:33:08Z</cp:lastPrinted>
  <dcterms:created xsi:type="dcterms:W3CDTF">2006-09-16T00:00:00Z</dcterms:created>
  <dcterms:modified xsi:type="dcterms:W3CDTF">2011-01-22T18:13:39Z</dcterms:modified>
  <cp:category>Рентгенэндоваскулярные хирурги</cp:category>
</cp:coreProperties>
</file>