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<sst xmlns="http://schemas.openxmlformats.org/spreadsheetml/2006/main" count="98" uniqueCount="74">
  <si>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</si>
  <si>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</si>
  <si>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</si>
  <si>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</si>
  <si>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</si>
  <si>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</si>
  <si>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</si>
  <si>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</si>
  <si>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</si>
  <si>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</si>
  <si>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</si>
  <si>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</si>
  <si>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</si>
  <si>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</si>
  <si>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</si>
  <si>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</si>
  <si>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</si>
  <si>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</si>
  <si>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</si>
  <si>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</si>
  <si>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</si>
  <si>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</si>
  <si>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</si>
  <si>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</si>
  <si>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</si>
  <si>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</si>
  <si>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</si>
  <si>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</si>
  <si>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</si>
  <si>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</si>
  <si>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</si>
  <si>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</si>
  <si>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</si>
  <si>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</si>
  <si>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</si>
  <si>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</si>
  <si>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</si>
  <si>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</si>
  <si>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</si>
  <si>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</si>
  <si>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</si>
  <si>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</si>
  <si>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</si>
  <si>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</si>
  <si>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Omnipaque 350</t>
  </si>
  <si>
    <t>Sol. Novocaini 0.5%</t>
  </si>
  <si>
    <t>Щербаков А.С.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</si>
  <si>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</si>
  <si>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</si>
  <si>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</si>
  <si>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</si>
  <si>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a. femoralis sin.</t>
  </si>
  <si>
    <t>Стентирование ПМЖА</t>
  </si>
  <si>
    <t>250 ml</t>
  </si>
  <si>
    <t>1507.08</t>
  </si>
  <si>
    <r>
      <rPr>
        <b/>
        <sz val="10"/>
        <color theme="1"/>
        <rFont val="Calibri"/>
        <family val="2"/>
        <charset val="204"/>
        <scheme val="minor"/>
      </rPr>
      <t>Показания:</t>
    </r>
    <r>
      <rPr>
        <sz val="10"/>
        <color theme="1"/>
        <rFont val="Calibri"/>
        <family val="2"/>
        <charset val="204"/>
        <scheme val="minor"/>
      </rPr>
      <t xml:space="preserve"> сопоставляя  ангиографическую картину от 13.12.10: (стеноз среднего сегмента ПМЖА 85%, стеноз ПКА 90%) и учитывая рецидив болевого синдрома  с появлением по данным ЭКГ признаков ишемии миокарда по передней стенке показано проведения экстренного ЧКВ: стентирование ПМЖА. Согласие пациента получено.                                      В  устье левой коронарной артерии установлен проводниковый катетер </t>
    </r>
    <r>
      <rPr>
        <sz val="10"/>
        <rFont val="Calibri"/>
        <family val="2"/>
        <charset val="204"/>
        <scheme val="minor"/>
      </rPr>
      <t>Неаrtrail  BL 3.5;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Asahi Soft заведен в дистальное русло ПМЖА. Для защиты крупной  1 ДВ в дистальное русло последней заведен второй проводник Asahi Soft.  По проводнику через устье 1 ДА в зону критического стеноза среднего сегмента ПМЖА заведен и позиционирован  стент Orbus Neich Blazer  3.0-18 мм, имплантация давлением 12 атм. время 40 сек. При контрольной съемке в проекции имплантируемого стента определяется турбулентный кровоток с остаточным стенозом до 70% (вазоспазм; четких данных за острый интраоперационный тромбоз стента нет) Интракоронарно в бассейн ЛКА ведены нитраты, далее многократное ведение физиологического раствора. На повторных контрольных съёмках стент полностью расправлен, проходим, резидуального стеноза в зоне стента нет, характер антеградного кровотока TIMI-III. Устье 1 ДВ нескомпрометировано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</t>
    </r>
    <r>
      <rPr>
        <sz val="11"/>
        <color theme="1"/>
        <rFont val="Calibri"/>
        <family val="2"/>
        <charset val="204"/>
        <scheme val="minor"/>
      </rPr>
      <t>наблюдения и лечения. АВС в конце процедуры составил - 297</t>
    </r>
  </si>
  <si>
    <t>Лебедева О.В.</t>
  </si>
  <si>
    <t>18:10-18:55</t>
  </si>
  <si>
    <t>Богушевич Н.М.</t>
  </si>
  <si>
    <t>Панченко С.В.</t>
  </si>
  <si>
    <t>Блохина И.С.</t>
  </si>
  <si>
    <t>__________</t>
  </si>
  <si>
    <t>a. femoralis dex.</t>
  </si>
  <si>
    <t>сбалансированный</t>
  </si>
  <si>
    <t>Optiray 300</t>
  </si>
  <si>
    <t xml:space="preserve"> ОА и ПМЖА самостоятельные соустья.</t>
  </si>
  <si>
    <t>578.12</t>
  </si>
  <si>
    <t>ИБС НС</t>
  </si>
  <si>
    <t>№ 612</t>
  </si>
  <si>
    <t>1) Динамическое наблюдение за местом пункции. 2) Строгий постельный режим 24 ч. 3) Консультация кардиохирурга. Решение вопроса оперативного лечения КШ.</t>
  </si>
  <si>
    <t>Интродъюссер извлечён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</si>
  <si>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</si>
  <si>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150 ml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</si>
  <si>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стенозы среднего сегмента 50% и 60%.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стенозы на протяжении в дистальном сегменте 80% и 90%. Стеноз проксимального сегмента ВТК 90%. Кровоток по артерии TIMI 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в среднем сегменте. Кровоток по артерии за зоной окклюзии TIMI 0.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Хорошо развитая межсистемная коллатеральная сеть из септальных ветвей ПМЖА в дистальное русло ПКА (ЗБА, ЗМЖА)                             С учётом жалоб и клиники: болевой синдром в течении дня 25.01 не рецидивировал, отсутствия динамики сегмента ST на ЭКГ, отрицательные кардиомаркёры, сопутствующей патологии в виде СД II типа, а также мультифакального трёхсосудистого поражения коронарного русла целесообразность </t>
    </r>
    <r>
      <rPr>
        <i/>
        <sz val="11"/>
        <color theme="1"/>
        <rFont val="Times New Roman"/>
        <family val="1"/>
        <charset val="204"/>
      </rPr>
      <t xml:space="preserve">экстренной реваскуляризации </t>
    </r>
    <r>
      <rPr>
        <sz val="11"/>
        <color theme="1"/>
        <rFont val="Times New Roman"/>
        <family val="1"/>
        <charset val="204"/>
      </rPr>
      <t xml:space="preserve">посредством ЧКВ крайне сомнительна. Предпочтительно видится консервативная стратегия с последующим решением вопроса к КШ.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</si>
</sst>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5" fillId="0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1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5" t="s">
        <v>29</v>
      </c>
      <c r="C1" s="156"/>
      <c r="D1" s="156"/>
      <c r="E1" s="156"/>
      <c r="F1" s="156"/>
      <c r="G1" s="156"/>
      <c r="H1" s="156"/>
      <c r="I1" s="156"/>
      <c r="J1" s="17"/>
      <c r="K1" s="131" t="s">
        <v>71</v>
      </c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30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31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33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34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40568</v>
      </c>
      <c r="C7" s="79" t="s">
        <v>57</v>
      </c>
      <c r="D7" s="22"/>
      <c r="E7" s="22"/>
      <c r="F7" s="22"/>
      <c r="G7" s="121" t="s">
        <v>4</v>
      </c>
      <c r="H7" s="122"/>
      <c r="I7" s="103" t="s">
        <v>46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58</v>
      </c>
      <c r="C8" s="126"/>
      <c r="D8" s="22"/>
      <c r="E8" s="22"/>
      <c r="F8" s="22"/>
      <c r="G8" s="111" t="s">
        <v>5</v>
      </c>
      <c r="H8" s="112"/>
      <c r="I8" s="105" t="s">
        <v>56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18569</v>
      </c>
      <c r="C9" s="110"/>
      <c r="D9" s="22"/>
      <c r="E9" s="22"/>
      <c r="F9" s="22"/>
      <c r="G9" s="111" t="s">
        <v>6</v>
      </c>
      <c r="H9" s="112"/>
      <c r="I9" s="105" t="s">
        <v>59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67</v>
      </c>
      <c r="C10" s="108"/>
      <c r="D10" s="22"/>
      <c r="E10" s="22"/>
      <c r="F10" s="22"/>
      <c r="G10" s="111" t="s">
        <v>7</v>
      </c>
      <c r="H10" s="112"/>
      <c r="I10" s="105" t="s">
        <v>60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28</v>
      </c>
      <c r="B11" s="86" t="s">
        <v>68</v>
      </c>
      <c r="C11" s="85">
        <v>10</v>
      </c>
      <c r="D11" s="25"/>
      <c r="E11" s="23"/>
      <c r="F11" s="23"/>
      <c r="G11" s="111" t="s">
        <v>8</v>
      </c>
      <c r="H11" s="112"/>
      <c r="I11" s="105" t="s">
        <v>61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45</v>
      </c>
      <c r="D13" s="130"/>
      <c r="E13" s="52" t="s">
        <v>12</v>
      </c>
      <c r="F13" s="137" t="s">
        <v>10</v>
      </c>
      <c r="G13" s="138"/>
      <c r="H13" s="138"/>
      <c r="I13" s="135" t="s">
        <v>62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32</v>
      </c>
      <c r="B14" s="134"/>
      <c r="C14" s="145"/>
      <c r="D14" s="53" t="s">
        <v>11</v>
      </c>
      <c r="E14" s="137" t="s">
        <v>13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14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18</v>
      </c>
      <c r="C19" s="140"/>
      <c r="D19" s="140"/>
      <c r="E19" s="141"/>
      <c r="F19" s="139" t="s">
        <v>19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17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16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20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21</v>
      </c>
      <c r="B24" s="123" t="s">
        <v>64</v>
      </c>
      <c r="C24" s="124"/>
      <c r="D24" s="13" t="s">
        <v>72</v>
      </c>
      <c r="E24" s="117" t="s">
        <v>35</v>
      </c>
      <c r="F24" s="117"/>
      <c r="G24" s="14">
        <v>0.26666666666666666</v>
      </c>
      <c r="H24" s="117" t="s">
        <v>22</v>
      </c>
      <c r="I24" s="117"/>
      <c r="J24" s="15" t="s">
        <v>66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24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25</v>
      </c>
      <c r="F26" s="147"/>
      <c r="G26" s="147"/>
      <c r="H26" s="148" t="s">
        <v>63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26</v>
      </c>
      <c r="F27" s="152"/>
      <c r="G27" s="153" t="s">
        <v>65</v>
      </c>
      <c r="H27" s="153"/>
      <c r="I27" s="153"/>
      <c r="J27" s="154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73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15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23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47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69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70</v>
      </c>
      <c r="B54" s="133"/>
      <c r="C54" s="133"/>
      <c r="D54" s="45"/>
      <c r="E54" s="45"/>
      <c r="F54" s="45"/>
      <c r="G54" s="45"/>
      <c r="H54" s="134" t="s">
        <v>27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29</v>
      </c>
      <c r="B1" s="177"/>
      <c r="C1" s="177"/>
      <c r="D1" s="177"/>
      <c r="E1" s="177"/>
      <c r="F1" s="177"/>
      <c r="G1" s="177"/>
      <c r="H1" s="177"/>
      <c r="I1" s="177"/>
      <c r="J1" s="178"/>
      <c r="K1" s="167"/>
      <c r="L1" s="168"/>
      <c r="M1" s="168"/>
      <c r="N1" s="168"/>
      <c r="O1" s="168"/>
      <c r="P1" s="168"/>
      <c r="Q1" s="168"/>
      <c r="R1" s="168"/>
      <c r="S1" s="168"/>
      <c r="T1" s="168"/>
    </row>
    <row r="2" spans="1:20" ht="18.75">
      <c r="A2" s="179" t="s">
        <v>30</v>
      </c>
      <c r="B2" s="180"/>
      <c r="C2" s="180"/>
      <c r="D2" s="180"/>
      <c r="E2" s="180"/>
      <c r="F2" s="180"/>
      <c r="G2" s="180"/>
      <c r="H2" s="180"/>
      <c r="I2" s="180"/>
      <c r="J2" s="181"/>
      <c r="K2" s="168"/>
      <c r="L2" s="168"/>
      <c r="M2" s="168"/>
      <c r="N2" s="168"/>
      <c r="O2" s="168"/>
      <c r="P2" s="168"/>
      <c r="Q2" s="168"/>
      <c r="R2" s="168"/>
      <c r="S2" s="168"/>
      <c r="T2" s="168"/>
    </row>
    <row r="3" spans="1:20" ht="17.25">
      <c r="A3" s="182" t="s">
        <v>31</v>
      </c>
      <c r="B3" s="180"/>
      <c r="C3" s="180"/>
      <c r="D3" s="180"/>
      <c r="E3" s="180"/>
      <c r="F3" s="180"/>
      <c r="G3" s="180"/>
      <c r="H3" s="180"/>
      <c r="I3" s="180"/>
      <c r="J3" s="181"/>
      <c r="K3" s="168"/>
      <c r="L3" s="168"/>
      <c r="M3" s="168"/>
      <c r="N3" s="168"/>
      <c r="O3" s="168"/>
      <c r="P3" s="168"/>
      <c r="Q3" s="168"/>
      <c r="R3" s="168"/>
      <c r="S3" s="168"/>
      <c r="T3" s="168"/>
    </row>
    <row r="4" spans="1:20" ht="15.75" customHeight="1">
      <c r="A4" s="183" t="s">
        <v>33</v>
      </c>
      <c r="B4" s="180"/>
      <c r="C4" s="180"/>
      <c r="D4" s="180"/>
      <c r="E4" s="180"/>
      <c r="F4" s="180"/>
      <c r="G4" s="180"/>
      <c r="H4" s="180"/>
      <c r="I4" s="180"/>
      <c r="J4" s="181"/>
      <c r="K4" s="168"/>
      <c r="L4" s="168"/>
      <c r="M4" s="168"/>
      <c r="N4" s="168"/>
      <c r="O4" s="168"/>
      <c r="P4" s="168"/>
      <c r="Q4" s="168"/>
      <c r="R4" s="168"/>
      <c r="S4" s="168"/>
      <c r="T4" s="168"/>
    </row>
    <row r="5" spans="1:20" ht="19.5" customHeight="1">
      <c r="A5" s="184" t="s">
        <v>52</v>
      </c>
      <c r="B5" s="185"/>
      <c r="C5" s="185"/>
      <c r="D5" s="185"/>
      <c r="E5" s="185"/>
      <c r="F5" s="185"/>
      <c r="G5" s="185"/>
      <c r="H5" s="185"/>
      <c r="I5" s="185"/>
      <c r="J5" s="186"/>
      <c r="K5" s="168"/>
      <c r="L5" s="168"/>
      <c r="M5" s="168"/>
      <c r="N5" s="168"/>
      <c r="O5" s="168"/>
      <c r="P5" s="168"/>
      <c r="Q5" s="168"/>
      <c r="R5" s="168"/>
      <c r="S5" s="168"/>
      <c r="T5" s="168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8"/>
      <c r="L6" s="168"/>
      <c r="M6" s="168"/>
      <c r="N6" s="168"/>
      <c r="O6" s="168"/>
      <c r="P6" s="168"/>
      <c r="Q6" s="168"/>
      <c r="R6" s="168"/>
      <c r="S6" s="168"/>
      <c r="T6" s="168"/>
    </row>
    <row r="7" spans="1:20" ht="15.75">
      <c r="A7" s="49" t="s">
        <v>0</v>
      </c>
      <c r="B7" s="75">
        <f>'Диагностика КГ'!B7</f>
        <v>40568</v>
      </c>
      <c r="C7" s="79">
        <v>0.55902777777777779</v>
      </c>
      <c r="D7" s="22"/>
      <c r="E7" s="22"/>
      <c r="F7" s="22"/>
      <c r="G7" s="121" t="s">
        <v>4</v>
      </c>
      <c r="H7" s="122"/>
      <c r="I7" s="187" t="str">
        <f>'Диагностика КГ'!I7:J7</f>
        <v>Щербаков А.С.</v>
      </c>
      <c r="J7" s="188"/>
      <c r="K7" s="168"/>
      <c r="L7" s="168"/>
      <c r="M7" s="168"/>
      <c r="N7" s="168"/>
      <c r="O7" s="168"/>
      <c r="P7" s="168"/>
      <c r="Q7" s="168"/>
      <c r="R7" s="168"/>
      <c r="S7" s="168"/>
      <c r="T7" s="168"/>
    </row>
    <row r="8" spans="1:20" ht="29.25" customHeight="1">
      <c r="A8" s="50" t="s">
        <v>3</v>
      </c>
      <c r="B8" s="172" t="str">
        <f>'Диагностика КГ'!B8:C8</f>
        <v>Богушевич Н.М.</v>
      </c>
      <c r="C8" s="189"/>
      <c r="D8" s="22"/>
      <c r="E8" s="22"/>
      <c r="F8" s="22"/>
      <c r="G8" s="111" t="s">
        <v>5</v>
      </c>
      <c r="H8" s="112"/>
      <c r="I8" s="172" t="str">
        <f>'Диагностика КГ'!I8:J8</f>
        <v>Лебедева О.В.</v>
      </c>
      <c r="J8" s="173"/>
      <c r="K8" s="168"/>
      <c r="L8" s="168"/>
      <c r="M8" s="168"/>
      <c r="N8" s="168"/>
      <c r="O8" s="168"/>
      <c r="P8" s="168"/>
      <c r="Q8" s="168"/>
      <c r="R8" s="168"/>
      <c r="S8" s="168"/>
      <c r="T8" s="168"/>
    </row>
    <row r="9" spans="1:20" ht="24.75" customHeight="1">
      <c r="A9" s="51" t="s">
        <v>1</v>
      </c>
      <c r="B9" s="198">
        <f>'Диагностика КГ'!B9:C9</f>
        <v>18569</v>
      </c>
      <c r="C9" s="199"/>
      <c r="D9" s="22"/>
      <c r="E9" s="22"/>
      <c r="F9" s="22"/>
      <c r="G9" s="111" t="s">
        <v>6</v>
      </c>
      <c r="H9" s="112"/>
      <c r="I9" s="172" t="str">
        <f>'Диагностика КГ'!I9:J9</f>
        <v>Панченко С.В.</v>
      </c>
      <c r="J9" s="173"/>
      <c r="K9" s="168"/>
      <c r="L9" s="168"/>
      <c r="M9" s="168"/>
      <c r="N9" s="168"/>
      <c r="O9" s="168"/>
      <c r="P9" s="168"/>
      <c r="Q9" s="168"/>
      <c r="R9" s="168"/>
      <c r="S9" s="168"/>
      <c r="T9" s="168"/>
    </row>
    <row r="10" spans="1:20" ht="15.75">
      <c r="A10" s="49" t="s">
        <v>2</v>
      </c>
      <c r="B10" s="200" t="str">
        <f>'Диагностика КГ'!B10:C10</f>
        <v>ИБС НС</v>
      </c>
      <c r="C10" s="201"/>
      <c r="D10" s="22"/>
      <c r="E10" s="22"/>
      <c r="F10" s="22"/>
      <c r="G10" s="111" t="s">
        <v>7</v>
      </c>
      <c r="H10" s="112"/>
      <c r="I10" s="172" t="str">
        <f>'Диагностика КГ'!I10:J10</f>
        <v>Блохина И.С.</v>
      </c>
      <c r="J10" s="173"/>
      <c r="K10" s="168"/>
      <c r="L10" s="168"/>
      <c r="M10" s="168"/>
      <c r="N10" s="168"/>
      <c r="O10" s="168"/>
      <c r="P10" s="168"/>
      <c r="Q10" s="168"/>
      <c r="R10" s="168"/>
      <c r="S10" s="168"/>
      <c r="T10" s="168"/>
    </row>
    <row r="11" spans="1:20" ht="15.75" customHeight="1">
      <c r="A11" s="49" t="s">
        <v>28</v>
      </c>
      <c r="B11" s="76" t="str">
        <f>ОТДЕЛЕНИЕ</f>
        <v>№ 612</v>
      </c>
      <c r="C11" s="76">
        <f>'Диагностика КГ'!C11</f>
        <v>10</v>
      </c>
      <c r="D11" s="25"/>
      <c r="E11" s="23"/>
      <c r="F11" s="23"/>
      <c r="G11" s="111" t="s">
        <v>8</v>
      </c>
      <c r="H11" s="112"/>
      <c r="I11" s="172" t="str">
        <f>'Диагностика КГ'!I11:J11</f>
        <v>__________</v>
      </c>
      <c r="J11" s="173"/>
      <c r="K11" s="168"/>
      <c r="L11" s="168"/>
      <c r="M11" s="168"/>
      <c r="N11" s="168"/>
      <c r="O11" s="168"/>
      <c r="P11" s="168"/>
      <c r="Q11" s="168"/>
      <c r="R11" s="168"/>
      <c r="S11" s="168"/>
      <c r="T11" s="168"/>
    </row>
    <row r="12" spans="1:20" ht="3" customHeight="1">
      <c r="K12" s="168"/>
      <c r="L12" s="168"/>
      <c r="M12" s="168"/>
      <c r="N12" s="168"/>
      <c r="O12" s="168"/>
      <c r="P12" s="168"/>
      <c r="Q12" s="168"/>
      <c r="R12" s="168"/>
      <c r="S12" s="168"/>
      <c r="T12" s="168"/>
    </row>
    <row r="13" spans="1:20" ht="15.75">
      <c r="A13" s="127" t="s">
        <v>9</v>
      </c>
      <c r="B13" s="128"/>
      <c r="C13" s="129" t="str">
        <f>'Диагностика КГ'!C13:D13</f>
        <v>Sol. Novocaini 0.5%</v>
      </c>
      <c r="D13" s="130"/>
      <c r="E13" s="52" t="s">
        <v>12</v>
      </c>
      <c r="F13" s="137" t="s">
        <v>10</v>
      </c>
      <c r="G13" s="138"/>
      <c r="H13" s="138"/>
      <c r="I13" s="135" t="s">
        <v>51</v>
      </c>
      <c r="J13" s="136"/>
      <c r="K13" s="168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15.75">
      <c r="A14" s="127" t="s">
        <v>32</v>
      </c>
      <c r="B14" s="134"/>
      <c r="C14" s="145"/>
      <c r="D14" s="53" t="s">
        <v>36</v>
      </c>
      <c r="E14" s="157" t="s">
        <v>37</v>
      </c>
      <c r="F14" s="158"/>
      <c r="G14" s="158"/>
      <c r="H14" s="158"/>
      <c r="I14" s="158"/>
      <c r="J14" s="159"/>
      <c r="K14" s="168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6.5">
      <c r="A15" s="56"/>
      <c r="B15" s="163" t="s">
        <v>38</v>
      </c>
      <c r="C15" s="161"/>
      <c r="D15" s="161"/>
      <c r="E15" s="164"/>
      <c r="F15" s="160" t="s">
        <v>39</v>
      </c>
      <c r="G15" s="164"/>
      <c r="H15" s="160" t="s">
        <v>40</v>
      </c>
      <c r="I15" s="161"/>
      <c r="J15" s="162"/>
      <c r="K15" s="168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7.25">
      <c r="A16" s="8" t="s">
        <v>17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8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6.5">
      <c r="A17" s="57" t="s">
        <v>16</v>
      </c>
      <c r="B17" s="64"/>
      <c r="C17" s="65"/>
      <c r="D17" s="66"/>
      <c r="E17" s="34"/>
      <c r="F17" s="65"/>
      <c r="G17" s="34"/>
      <c r="H17" s="33"/>
      <c r="I17" s="81" t="s">
        <v>42</v>
      </c>
      <c r="J17" s="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>
      <c r="A18" s="113" t="s">
        <v>20</v>
      </c>
      <c r="B18" s="114"/>
      <c r="C18" s="22"/>
      <c r="D18" s="22"/>
      <c r="E18" s="22"/>
      <c r="F18" s="22"/>
      <c r="G18" s="22"/>
      <c r="H18" s="36"/>
      <c r="I18" s="36"/>
      <c r="J18" s="38"/>
      <c r="K18" s="168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8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5.75">
      <c r="A20" s="78" t="s">
        <v>21</v>
      </c>
      <c r="B20" s="174" t="s">
        <v>44</v>
      </c>
      <c r="C20" s="175"/>
      <c r="D20" s="77" t="s">
        <v>53</v>
      </c>
      <c r="E20" s="117" t="s">
        <v>35</v>
      </c>
      <c r="F20" s="117"/>
      <c r="G20" s="14">
        <v>0.72777777777777775</v>
      </c>
      <c r="H20" s="117" t="s">
        <v>41</v>
      </c>
      <c r="I20" s="117"/>
      <c r="J20" s="15" t="s">
        <v>54</v>
      </c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>
      <c r="A21" s="72"/>
      <c r="E21" s="202" t="s">
        <v>48</v>
      </c>
      <c r="F21" s="203"/>
      <c r="G21" s="203"/>
      <c r="H21" s="203"/>
      <c r="I21" s="203"/>
      <c r="J21" s="204"/>
      <c r="K21" s="168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>
      <c r="A22" s="73"/>
      <c r="B22" s="1"/>
      <c r="C22" s="1"/>
      <c r="D22" s="1"/>
      <c r="E22" s="169" t="s">
        <v>55</v>
      </c>
      <c r="F22" s="170"/>
      <c r="G22" s="170"/>
      <c r="H22" s="170"/>
      <c r="I22" s="170"/>
      <c r="J22" s="171"/>
      <c r="K22" s="168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8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8"/>
      <c r="L24" s="168"/>
      <c r="M24" s="168"/>
      <c r="N24" s="168"/>
      <c r="O24" s="168"/>
      <c r="P24" s="168"/>
      <c r="Q24" s="168"/>
      <c r="R24" s="168"/>
      <c r="S24" s="168"/>
      <c r="T24" s="168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8"/>
      <c r="L25" s="168"/>
      <c r="M25" s="168"/>
      <c r="N25" s="168"/>
      <c r="O25" s="168"/>
      <c r="P25" s="168"/>
      <c r="Q25" s="168"/>
      <c r="R25" s="168"/>
      <c r="S25" s="168"/>
      <c r="T25" s="168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8"/>
      <c r="L26" s="168"/>
      <c r="M26" s="168"/>
      <c r="N26" s="168"/>
      <c r="O26" s="168"/>
      <c r="P26" s="168"/>
      <c r="Q26" s="168"/>
      <c r="R26" s="168"/>
      <c r="S26" s="168"/>
      <c r="T26" s="168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8"/>
      <c r="L27" s="168"/>
      <c r="M27" s="168"/>
      <c r="N27" s="168"/>
      <c r="O27" s="168"/>
      <c r="P27" s="168"/>
      <c r="Q27" s="168"/>
      <c r="R27" s="168"/>
      <c r="S27" s="168"/>
      <c r="T27" s="168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8"/>
      <c r="L28" s="168"/>
      <c r="M28" s="168"/>
      <c r="N28" s="168"/>
      <c r="O28" s="168"/>
      <c r="P28" s="168"/>
      <c r="Q28" s="168"/>
      <c r="R28" s="168"/>
      <c r="S28" s="168"/>
      <c r="T28" s="168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8"/>
      <c r="L29" s="168"/>
      <c r="M29" s="168"/>
      <c r="N29" s="168"/>
      <c r="O29" s="168"/>
      <c r="P29" s="168"/>
      <c r="Q29" s="168"/>
      <c r="R29" s="168"/>
      <c r="S29" s="168"/>
      <c r="T29" s="168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8"/>
      <c r="L30" s="168"/>
      <c r="M30" s="168"/>
      <c r="N30" s="168"/>
      <c r="O30" s="168"/>
      <c r="P30" s="168"/>
      <c r="Q30" s="168"/>
      <c r="R30" s="168"/>
      <c r="S30" s="168"/>
      <c r="T30" s="168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8"/>
      <c r="L31" s="168"/>
      <c r="M31" s="168"/>
      <c r="N31" s="168"/>
      <c r="O31" s="168"/>
      <c r="P31" s="168"/>
      <c r="Q31" s="168"/>
      <c r="R31" s="168"/>
      <c r="S31" s="168"/>
      <c r="T31" s="168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8"/>
      <c r="L32" s="168"/>
      <c r="M32" s="168"/>
      <c r="N32" s="168"/>
      <c r="O32" s="168"/>
      <c r="P32" s="168"/>
      <c r="Q32" s="168"/>
      <c r="R32" s="168"/>
      <c r="S32" s="168"/>
      <c r="T32" s="168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8"/>
      <c r="L33" s="168"/>
      <c r="M33" s="168"/>
      <c r="N33" s="168"/>
      <c r="O33" s="168"/>
      <c r="P33" s="168"/>
      <c r="Q33" s="168"/>
      <c r="R33" s="168"/>
      <c r="S33" s="168"/>
      <c r="T33" s="168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8"/>
      <c r="L34" s="168"/>
      <c r="M34" s="168"/>
      <c r="N34" s="168"/>
      <c r="O34" s="168"/>
      <c r="P34" s="168"/>
      <c r="Q34" s="168"/>
      <c r="R34" s="168"/>
      <c r="S34" s="168"/>
      <c r="T34" s="168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8"/>
      <c r="L35" s="168"/>
      <c r="M35" s="168"/>
      <c r="N35" s="168"/>
      <c r="O35" s="168"/>
      <c r="P35" s="168"/>
      <c r="Q35" s="168"/>
      <c r="R35" s="168"/>
      <c r="S35" s="168"/>
      <c r="T35" s="168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8"/>
      <c r="L36" s="168"/>
      <c r="M36" s="168"/>
      <c r="N36" s="168"/>
      <c r="O36" s="168"/>
      <c r="P36" s="168"/>
      <c r="Q36" s="168"/>
      <c r="R36" s="168"/>
      <c r="S36" s="168"/>
      <c r="T36" s="168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8"/>
      <c r="L37" s="168"/>
      <c r="M37" s="168"/>
      <c r="N37" s="168"/>
      <c r="O37" s="168"/>
      <c r="P37" s="168"/>
      <c r="Q37" s="168"/>
      <c r="R37" s="168"/>
      <c r="S37" s="168"/>
      <c r="T37" s="168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8"/>
      <c r="L38" s="168"/>
      <c r="M38" s="168"/>
      <c r="N38" s="168"/>
      <c r="O38" s="168"/>
      <c r="P38" s="168"/>
      <c r="Q38" s="168"/>
      <c r="R38" s="168"/>
      <c r="S38" s="168"/>
      <c r="T38" s="168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8"/>
      <c r="L39" s="168"/>
      <c r="M39" s="168"/>
      <c r="N39" s="168"/>
      <c r="O39" s="168"/>
      <c r="P39" s="168"/>
      <c r="Q39" s="168"/>
      <c r="R39" s="168"/>
      <c r="S39" s="168"/>
      <c r="T39" s="168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8"/>
      <c r="L40" s="168"/>
      <c r="M40" s="168"/>
      <c r="N40" s="168"/>
      <c r="O40" s="168"/>
      <c r="P40" s="168"/>
      <c r="Q40" s="168"/>
      <c r="R40" s="168"/>
      <c r="S40" s="168"/>
      <c r="T40" s="168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8"/>
      <c r="L41" s="168"/>
      <c r="M41" s="168"/>
      <c r="N41" s="168"/>
      <c r="O41" s="168"/>
      <c r="P41" s="168"/>
      <c r="Q41" s="168"/>
      <c r="R41" s="168"/>
      <c r="S41" s="168"/>
      <c r="T41" s="168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8"/>
      <c r="L42" s="168"/>
      <c r="M42" s="168"/>
      <c r="N42" s="168"/>
      <c r="O42" s="168"/>
      <c r="P42" s="168"/>
      <c r="Q42" s="168"/>
      <c r="R42" s="168"/>
      <c r="S42" s="168"/>
      <c r="T42" s="168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8"/>
      <c r="L43" s="168"/>
      <c r="M43" s="168"/>
      <c r="N43" s="168"/>
      <c r="O43" s="168"/>
      <c r="P43" s="168"/>
      <c r="Q43" s="168"/>
      <c r="R43" s="168"/>
      <c r="S43" s="168"/>
      <c r="T43" s="168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8"/>
      <c r="L44" s="168"/>
      <c r="M44" s="168"/>
      <c r="N44" s="168"/>
      <c r="O44" s="168"/>
      <c r="P44" s="168"/>
      <c r="Q44" s="168"/>
      <c r="R44" s="168"/>
      <c r="S44" s="168"/>
      <c r="T44" s="168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8"/>
      <c r="L45" s="168"/>
      <c r="M45" s="168"/>
      <c r="N45" s="168"/>
      <c r="O45" s="168"/>
      <c r="P45" s="168"/>
      <c r="Q45" s="168"/>
      <c r="R45" s="168"/>
      <c r="S45" s="168"/>
      <c r="T45" s="168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8"/>
      <c r="L46" s="168"/>
      <c r="M46" s="168"/>
      <c r="N46" s="168"/>
      <c r="O46" s="168"/>
      <c r="P46" s="168"/>
      <c r="Q46" s="168"/>
      <c r="R46" s="168"/>
      <c r="S46" s="168"/>
      <c r="T46" s="168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8"/>
      <c r="L47" s="168"/>
      <c r="M47" s="168"/>
      <c r="N47" s="168"/>
      <c r="O47" s="168"/>
      <c r="P47" s="168"/>
      <c r="Q47" s="168"/>
      <c r="R47" s="168"/>
      <c r="S47" s="168"/>
      <c r="T47" s="168"/>
    </row>
    <row r="48" spans="1:20" ht="15.75">
      <c r="A48" s="192" t="s">
        <v>49</v>
      </c>
      <c r="B48" s="193"/>
      <c r="C48" s="82"/>
      <c r="D48" s="1"/>
      <c r="E48" s="170"/>
      <c r="F48" s="170"/>
      <c r="G48" s="170"/>
      <c r="H48" s="170"/>
      <c r="I48" s="170"/>
      <c r="J48" s="171"/>
      <c r="K48" s="168"/>
      <c r="L48" s="168"/>
      <c r="M48" s="168"/>
      <c r="N48" s="168"/>
      <c r="O48" s="168"/>
      <c r="P48" s="168"/>
      <c r="Q48" s="168"/>
      <c r="R48" s="168"/>
      <c r="S48" s="168"/>
      <c r="T48" s="168"/>
    </row>
    <row r="49" spans="1:20">
      <c r="A49" s="194" t="s">
        <v>50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8"/>
      <c r="L49" s="168"/>
      <c r="M49" s="168"/>
      <c r="N49" s="168"/>
      <c r="O49" s="168"/>
      <c r="P49" s="168"/>
      <c r="Q49" s="168"/>
      <c r="R49" s="168"/>
      <c r="S49" s="168"/>
      <c r="T49" s="168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8"/>
      <c r="L50" s="168"/>
      <c r="M50" s="168"/>
      <c r="N50" s="168"/>
      <c r="O50" s="168"/>
      <c r="P50" s="168"/>
      <c r="Q50" s="168"/>
      <c r="R50" s="168"/>
      <c r="S50" s="168"/>
      <c r="T50" s="168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8"/>
      <c r="L51" s="168"/>
      <c r="M51" s="168"/>
      <c r="N51" s="168"/>
      <c r="O51" s="168"/>
      <c r="P51" s="168"/>
      <c r="Q51" s="168"/>
      <c r="R51" s="168"/>
      <c r="S51" s="168"/>
      <c r="T51" s="168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8"/>
      <c r="L52" s="168"/>
      <c r="M52" s="168"/>
      <c r="N52" s="168"/>
      <c r="O52" s="168"/>
      <c r="P52" s="168"/>
      <c r="Q52" s="168"/>
      <c r="R52" s="168"/>
      <c r="S52" s="168"/>
      <c r="T52" s="168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8"/>
      <c r="L53" s="168"/>
      <c r="M53" s="168"/>
      <c r="N53" s="168"/>
      <c r="O53" s="168"/>
      <c r="P53" s="168"/>
      <c r="Q53" s="168"/>
      <c r="R53" s="168"/>
      <c r="S53" s="168"/>
      <c r="T53" s="168"/>
    </row>
    <row r="54" spans="1:20" ht="15.75">
      <c r="A54" s="190" t="s">
        <v>43</v>
      </c>
      <c r="B54" s="191"/>
      <c r="C54" s="191"/>
      <c r="D54" s="83"/>
      <c r="E54" s="83"/>
      <c r="F54" s="83"/>
      <c r="G54" s="134" t="s">
        <v>27</v>
      </c>
      <c r="H54" s="128"/>
      <c r="I54" s="70"/>
      <c r="J54" s="71"/>
      <c r="K54" s="168"/>
      <c r="L54" s="168"/>
      <c r="M54" s="168"/>
      <c r="N54" s="168"/>
      <c r="O54" s="168"/>
      <c r="P54" s="168"/>
      <c r="Q54" s="168"/>
      <c r="R54" s="168"/>
      <c r="S54" s="168"/>
      <c r="T54" s="168"/>
    </row>
    <row r="55" spans="1:20">
      <c r="A55" s="165"/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</row>
    <row r="56" spans="1:20">
      <c r="A56" s="165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</row>
    <row r="57" spans="1:20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</row>
    <row r="58" spans="1:20">
      <c r="A58" s="165"/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</row>
    <row r="59" spans="1:20">
      <c r="A59" s="165"/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</row>
    <row r="60" spans="1:20">
      <c r="A60" s="165"/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</row>
    <row r="61" spans="1:20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</row>
    <row r="62" spans="1:20" ht="13.5" customHeight="1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2011-01-25T23:28:15Z</cp:lastPrinted>
  <dcterms:created xsi:type="dcterms:W3CDTF">2006-09-16T00:00:00Z</dcterms:created>
  <dcterms:modified xsi:type="dcterms:W3CDTF">2011-01-25T23:41:21Z</dcterms:modified>
  <cp:category>Рентгенэндоваскулярные хирурги</cp:category>
</cp:coreProperties>
</file>