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<sst xmlns="http://schemas.openxmlformats.org/spreadsheetml/2006/main" count="101" uniqueCount="76">
  <si>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</si>
  <si>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</si>
  <si>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</si>
  <si>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</si>
  <si>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</si>
  <si>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</si>
  <si>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</si>
  <si>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</si>
  <si>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</si>
  <si>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</si>
  <si>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</si>
  <si>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</si>
  <si>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</si>
  <si>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</si>
  <si>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</si>
  <si>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</si>
  <si>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</si>
  <si>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</si>
  <si>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</si>
  <si>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</si>
  <si>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</si>
  <si>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</si>
  <si>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</si>
  <si>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</si>
  <si>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</si>
  <si>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</si>
  <si>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</si>
  <si>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</si>
  <si>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</si>
  <si>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</si>
  <si>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</si>
  <si>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</si>
  <si>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</si>
  <si>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</si>
  <si>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</si>
  <si>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</si>
  <si>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</si>
  <si>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</si>
  <si>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</si>
  <si>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</si>
  <si>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</si>
  <si>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</si>
  <si>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</si>
  <si>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извлечён</t>
  </si>
  <si>
    <t>Интродъюссер оставлен</t>
  </si>
  <si>
    <t>200 ml</t>
  </si>
  <si>
    <t>Sol. Novocaini 0.5%</t>
  </si>
  <si>
    <t>10 ml</t>
  </si>
  <si>
    <r>
      <rPr>
        <sz val="11"/>
        <color theme="1"/>
        <rFont val="Times New Roman"/>
        <family val="1"/>
        <charset val="204"/>
      </rPr>
      <t xml:space="preserve">1) Строгий постельный режим – 48 часа. 2) Плавикс 150  мг с 31.05.11 по 01.06.11 1 раз в сутки. С 02.06.11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</t>
    </r>
    <r>
      <rPr>
        <u/>
        <sz val="11"/>
        <color theme="1"/>
        <rFont val="Times New Roman"/>
        <family val="1"/>
        <charset val="204"/>
      </rPr>
      <t>КОНСУЛЬТАЦИЯ КАРДИОХИРУРГА</t>
    </r>
    <r>
      <rPr>
        <sz val="11"/>
        <color theme="1"/>
        <rFont val="Times New Roman"/>
        <family val="1"/>
        <charset val="204"/>
      </rPr>
      <t xml:space="preserve">     </t>
    </r>
    <r>
      <rPr>
        <sz val="12"/>
        <color theme="1"/>
        <rFont val="Times New Roman"/>
        <family val="1"/>
        <charset val="204"/>
      </rPr>
      <t xml:space="preserve">
</t>
    </r>
  </si>
  <si>
    <t>СТЕНТИРОВАНИЕ</t>
  </si>
  <si>
    <t>норма</t>
  </si>
  <si>
    <t xml:space="preserve">ГБУЗ ЯО Областная клиническая больница </t>
  </si>
  <si>
    <t>14.40</t>
  </si>
  <si>
    <t>7 F.</t>
  </si>
  <si>
    <t>сбалансированный</t>
  </si>
  <si>
    <t>150062 Ярославль. Ул. Яковлевская 7 тел: (4852) 58-97-81; 58-92-42</t>
  </si>
  <si>
    <t>КОРОНАРОГРАФИЯ</t>
  </si>
  <si>
    <t>__________</t>
  </si>
  <si>
    <t>Ultravist  370</t>
  </si>
  <si>
    <t xml:space="preserve"> 3.8</t>
  </si>
  <si>
    <t xml:space="preserve"> 2.4</t>
  </si>
  <si>
    <t>ОКС БПST</t>
  </si>
  <si>
    <t>5 F.</t>
  </si>
  <si>
    <t xml:space="preserve"> 14.02.12.</t>
  </si>
  <si>
    <t xml:space="preserve"> Меньшиков В.А.</t>
  </si>
  <si>
    <t xml:space="preserve"> 30.09.1951</t>
  </si>
  <si>
    <t>Щербаков А.С.</t>
  </si>
  <si>
    <t>Кесарева Е.В.</t>
  </si>
  <si>
    <t>Севринова О.В.</t>
  </si>
  <si>
    <t>Поплавкова Е.А.</t>
  </si>
  <si>
    <t>50 ml</t>
  </si>
  <si>
    <t xml:space="preserve"> 01:12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</si>
  <si>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TIMI III. 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Кровоток до окклюзии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</t>
    </r>
  </si>
  <si>
    <t xml:space="preserve"> 2.4 мЗв</t>
  </si>
  <si>
    <t xml:space="preserve">1) консервативное ведение пациента. 2) строгий постельный режим 3) динамическое наблюдение места пункции. Повязку снять днем 15.02.12 </t>
  </si>
  <si>
    <t xml:space="preserve"> 11:05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</si>
</sst>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1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51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55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56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 t="s">
        <v>63</v>
      </c>
      <c r="C7" s="79" t="s">
        <v>75</v>
      </c>
      <c r="D7" s="22"/>
      <c r="E7" s="22"/>
      <c r="F7" s="22"/>
      <c r="G7" s="128" t="s">
        <v>4</v>
      </c>
      <c r="H7" s="129"/>
      <c r="I7" s="148" t="s">
        <v>66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64</v>
      </c>
      <c r="C8" s="120"/>
      <c r="D8" s="22"/>
      <c r="E8" s="22"/>
      <c r="F8" s="22"/>
      <c r="G8" s="130" t="s">
        <v>5</v>
      </c>
      <c r="H8" s="131"/>
      <c r="I8" s="126" t="s">
        <v>68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 t="s">
        <v>65</v>
      </c>
      <c r="C9" s="153"/>
      <c r="D9" s="22"/>
      <c r="E9" s="22"/>
      <c r="F9" s="22"/>
      <c r="G9" s="130" t="s">
        <v>6</v>
      </c>
      <c r="H9" s="131"/>
      <c r="I9" s="126" t="s">
        <v>67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61</v>
      </c>
      <c r="C10" s="151"/>
      <c r="D10" s="22"/>
      <c r="E10" s="22"/>
      <c r="F10" s="22"/>
      <c r="G10" s="130" t="s">
        <v>7</v>
      </c>
      <c r="H10" s="131"/>
      <c r="I10" s="126" t="s">
        <v>69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>
        <v>815</v>
      </c>
      <c r="C11" s="85">
        <v>35</v>
      </c>
      <c r="D11" s="25"/>
      <c r="E11" s="23"/>
      <c r="F11" s="23"/>
      <c r="G11" s="130" t="s">
        <v>8</v>
      </c>
      <c r="H11" s="131"/>
      <c r="I11" s="126" t="s">
        <v>57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92" t="s">
        <v>42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62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58</v>
      </c>
      <c r="C24" s="117"/>
      <c r="D24" s="13" t="s">
        <v>70</v>
      </c>
      <c r="E24" s="118" t="s">
        <v>32</v>
      </c>
      <c r="F24" s="118"/>
      <c r="G24" s="14" t="s">
        <v>71</v>
      </c>
      <c r="H24" s="118" t="s">
        <v>20</v>
      </c>
      <c r="I24" s="118"/>
      <c r="J24" s="15" t="s">
        <v>73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54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50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72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39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74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43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С.А.,Смирнова В.П.,"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J20" sqref="J20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27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28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29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31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49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 t="str">
        <f>'Диагностика КГ'!B7</f>
        <v xml:space="preserve"> 14.02.12.</v>
      </c>
      <c r="C7" s="79" t="s">
        <v>52</v>
      </c>
      <c r="D7" s="22"/>
      <c r="E7" s="22"/>
      <c r="F7" s="22"/>
      <c r="G7" s="128" t="s">
        <v>4</v>
      </c>
      <c r="H7" s="129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8" t="str">
        <f>'Диагностика КГ'!B8:C8</f>
        <v xml:space="preserve"> Меньшиков В.А.</v>
      </c>
      <c r="C8" s="184"/>
      <c r="D8" s="22"/>
      <c r="E8" s="22"/>
      <c r="F8" s="22"/>
      <c r="G8" s="130" t="s">
        <v>5</v>
      </c>
      <c r="H8" s="131"/>
      <c r="I8" s="168" t="str">
        <f>'Диагностика КГ'!I8:J8</f>
        <v>Севринова О.В.</v>
      </c>
      <c r="J8" s="169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6" t="str">
        <f>'Диагностика КГ'!B9:C9</f>
        <v xml:space="preserve"> 30.09.1951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Кесарева Е.В.</v>
      </c>
      <c r="J9" s="169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0" t="str">
        <f>'Диагностика КГ'!B10:C10</f>
        <v>ОКС БПST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Поплавкова Е.А.</v>
      </c>
      <c r="J10" s="169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26</v>
      </c>
      <c r="B11" s="76">
        <f>ОТДЕЛЕНИЕ</f>
        <v>815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2" t="s">
        <v>9</v>
      </c>
      <c r="B13" s="91"/>
      <c r="C13" s="121" t="s">
        <v>46</v>
      </c>
      <c r="D13" s="122"/>
      <c r="E13" s="52" t="s">
        <v>47</v>
      </c>
      <c r="F13" s="94" t="s">
        <v>10</v>
      </c>
      <c r="G13" s="95"/>
      <c r="H13" s="95"/>
      <c r="I13" s="175" t="s">
        <v>42</v>
      </c>
      <c r="J13" s="93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2" t="s">
        <v>30</v>
      </c>
      <c r="B14" s="90"/>
      <c r="C14" s="103"/>
      <c r="D14" s="53" t="s">
        <v>53</v>
      </c>
      <c r="E14" s="185" t="s">
        <v>33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34</v>
      </c>
      <c r="C15" s="189"/>
      <c r="D15" s="189"/>
      <c r="E15" s="192"/>
      <c r="F15" s="188" t="s">
        <v>35</v>
      </c>
      <c r="G15" s="192"/>
      <c r="H15" s="188" t="s">
        <v>36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19</v>
      </c>
      <c r="B20" s="200" t="s">
        <v>58</v>
      </c>
      <c r="C20" s="201"/>
      <c r="D20" s="77" t="s">
        <v>45</v>
      </c>
      <c r="E20" s="118" t="s">
        <v>32</v>
      </c>
      <c r="F20" s="118"/>
      <c r="G20" s="14" t="s">
        <v>59</v>
      </c>
      <c r="H20" s="118" t="s">
        <v>37</v>
      </c>
      <c r="I20" s="118"/>
      <c r="J20" s="15" t="s">
        <v>60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2" t="s">
        <v>40</v>
      </c>
      <c r="F21" s="173"/>
      <c r="G21" s="173"/>
      <c r="H21" s="173"/>
      <c r="I21" s="173"/>
      <c r="J21" s="174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0" t="s">
        <v>41</v>
      </c>
      <c r="B48" s="161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2" t="s">
        <v>48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8" t="s">
        <v>44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2012-02-14T09:53:30Z</dcterms:modified>
  <cp:category>Рентгенэндоваскулярные хирурги</cp:category>
</cp:coreProperties>
</file>