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<sst xmlns="http://schemas.openxmlformats.org/spreadsheetml/2006/main" count="99" uniqueCount="73">
  <si>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</si>
  <si>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</si>
  <si>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</si>
  <si>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</si>
  <si>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</si>
  <si>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</si>
  <si>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</si>
  <si>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</si>
  <si>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</si>
  <si>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</si>
  <si>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</si>
  <si>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</si>
  <si>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</si>
  <si>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</si>
  <si>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</si>
  <si>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</si>
  <si>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</si>
  <si>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</si>
  <si>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</si>
  <si>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</si>
  <si>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</si>
  <si>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</si>
  <si>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</si>
  <si>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</si>
  <si>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</si>
  <si>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</si>
  <si>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</si>
  <si>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</si>
  <si>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</si>
  <si>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</si>
  <si>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</si>
  <si>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</si>
  <si>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</si>
  <si>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</si>
  <si>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</si>
  <si>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</si>
  <si>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</si>
  <si>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</si>
  <si>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</si>
  <si>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</si>
  <si>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</si>
  <si>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</si>
  <si>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</si>
  <si>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</si>
  <si>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Sol. Novocaini 0.5%</t>
  </si>
  <si>
    <t>10 ml</t>
  </si>
  <si>
    <t>норма</t>
  </si>
  <si>
    <t xml:space="preserve">ГБУЗ ЯО Областная клиническая больница </t>
  </si>
  <si>
    <t>сбалансированный</t>
  </si>
  <si>
    <t>150062 Ярославль. Ул. Яковлевская 7 тел: (4852) 58-97-81; 58-92-42</t>
  </si>
  <si>
    <t>КОРОНАРОГРАФИЯ</t>
  </si>
  <si>
    <t xml:space="preserve"> </t>
  </si>
  <si>
    <t>6 F.</t>
  </si>
  <si>
    <t>2.4мЗв</t>
  </si>
  <si>
    <t>2.4 мЗв</t>
  </si>
  <si>
    <t>Мелека Е.А.</t>
  </si>
  <si>
    <t>Ultravist  370</t>
  </si>
  <si>
    <t>Щербаков А.С.</t>
  </si>
  <si>
    <t>Родионова С.М.</t>
  </si>
  <si>
    <t>Поплавкова Е.А.</t>
  </si>
  <si>
    <t>ОКС ПST</t>
  </si>
  <si>
    <t>13.03.12.</t>
  </si>
  <si>
    <t>Шутова Г.И.</t>
  </si>
  <si>
    <t>Панченко С.В.</t>
  </si>
  <si>
    <t>Omnipaque 350</t>
  </si>
  <si>
    <t>50 ml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</si>
  <si>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острая тотальная окклюзия. Кровоток по артерии TIMI 0.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среднего сегмента 80%.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Диффузно изменена на всем протяжении с мак. степенью стенозирования в дистальном сегменте до 80%, с замедлением кровотока до TIMI 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У пациента клиника острого инфаракта миокарда передней стенки левого желудочка давностью 6 часов, кардиогенный шок, а также с учётом ангиографической картины: острая тотальная окклюзия ПМЖА показано спасательная ЧКВ.    </t>
    </r>
  </si>
  <si>
    <t>Реканализация и стентирование ПМЖА.</t>
  </si>
  <si>
    <r>
      <t>В  устье левой коронарной артерии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ESU 4.0; 6 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Traverse заведен в дистальное русло ДВ. Выполнена частичная реканализация артерии путём бужирования нераскрытого баллона. Далее выполнена последовательная ангиопластика баллонами: Colibrus 2.0-15; 8 атм, Colibrus 2.5-20; 10 атм. 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BMS стент  Sinus 2.75-18 </t>
    </r>
    <r>
      <rPr>
        <sz val="11"/>
        <color theme="1"/>
        <rFont val="Calibri"/>
        <family val="2"/>
        <charset val="204"/>
        <scheme val="minor"/>
      </rPr>
      <t xml:space="preserve">мм с инфляцией 10 атм. Ангиографический результат удовлетворительный.  </t>
    </r>
  </si>
  <si>
    <t>Интродъюссер оставлен</t>
  </si>
  <si>
    <t>150 ml</t>
  </si>
  <si>
    <t xml:space="preserve"> 9.5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</si>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</sst>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47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49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50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 t="s">
        <v>61</v>
      </c>
      <c r="C7" s="79">
        <v>9.0277777777777776E-2</v>
      </c>
      <c r="D7" s="22"/>
      <c r="E7" s="22"/>
      <c r="F7" s="22"/>
      <c r="G7" s="121" t="s">
        <v>4</v>
      </c>
      <c r="H7" s="122"/>
      <c r="I7" s="103" t="s">
        <v>57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62</v>
      </c>
      <c r="C8" s="126"/>
      <c r="D8" s="22"/>
      <c r="E8" s="22"/>
      <c r="F8" s="22"/>
      <c r="G8" s="111" t="s">
        <v>5</v>
      </c>
      <c r="H8" s="112"/>
      <c r="I8" s="105" t="s">
        <v>58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16210</v>
      </c>
      <c r="C9" s="110"/>
      <c r="D9" s="22"/>
      <c r="E9" s="22"/>
      <c r="F9" s="22"/>
      <c r="G9" s="111" t="s">
        <v>6</v>
      </c>
      <c r="H9" s="112"/>
      <c r="I9" s="105" t="s">
        <v>63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60</v>
      </c>
      <c r="C10" s="108"/>
      <c r="D10" s="22"/>
      <c r="E10" s="22"/>
      <c r="F10" s="22"/>
      <c r="G10" s="111" t="s">
        <v>7</v>
      </c>
      <c r="H10" s="112"/>
      <c r="I10" s="105" t="s">
        <v>59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>
        <v>1735</v>
      </c>
      <c r="C11" s="85">
        <v>35</v>
      </c>
      <c r="D11" s="25"/>
      <c r="E11" s="23"/>
      <c r="F11" s="23"/>
      <c r="G11" s="111" t="s">
        <v>8</v>
      </c>
      <c r="H11" s="112"/>
      <c r="I11" s="105" t="s">
        <v>55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44</v>
      </c>
      <c r="D13" s="130"/>
      <c r="E13" s="52" t="s">
        <v>45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52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64</v>
      </c>
      <c r="C24" s="124"/>
      <c r="D24" s="13" t="s">
        <v>65</v>
      </c>
      <c r="E24" s="117" t="s">
        <v>32</v>
      </c>
      <c r="F24" s="117"/>
      <c r="G24" s="14" t="s">
        <v>51</v>
      </c>
      <c r="H24" s="117" t="s">
        <v>20</v>
      </c>
      <c r="I24" s="117"/>
      <c r="J24" s="15" t="s">
        <v>53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48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46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66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67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3" workbookViewId="0">
      <selection activeCell="A49" sqref="A49:J53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27</v>
      </c>
      <c r="B1" s="177"/>
      <c r="C1" s="177"/>
      <c r="D1" s="177"/>
      <c r="E1" s="177"/>
      <c r="F1" s="177"/>
      <c r="G1" s="177"/>
      <c r="H1" s="177"/>
      <c r="I1" s="177"/>
      <c r="J1" s="178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79" t="s">
        <v>28</v>
      </c>
      <c r="B2" s="180"/>
      <c r="C2" s="180"/>
      <c r="D2" s="180"/>
      <c r="E2" s="180"/>
      <c r="F2" s="180"/>
      <c r="G2" s="180"/>
      <c r="H2" s="180"/>
      <c r="I2" s="180"/>
      <c r="J2" s="181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2" t="s">
        <v>29</v>
      </c>
      <c r="B3" s="180"/>
      <c r="C3" s="180"/>
      <c r="D3" s="180"/>
      <c r="E3" s="180"/>
      <c r="F3" s="180"/>
      <c r="G3" s="180"/>
      <c r="H3" s="180"/>
      <c r="I3" s="180"/>
      <c r="J3" s="181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3" t="s">
        <v>31</v>
      </c>
      <c r="B4" s="180"/>
      <c r="C4" s="180"/>
      <c r="D4" s="180"/>
      <c r="E4" s="180"/>
      <c r="F4" s="180"/>
      <c r="G4" s="180"/>
      <c r="H4" s="180"/>
      <c r="I4" s="180"/>
      <c r="J4" s="181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4" t="s">
        <v>67</v>
      </c>
      <c r="B5" s="185"/>
      <c r="C5" s="185"/>
      <c r="D5" s="185"/>
      <c r="E5" s="185"/>
      <c r="F5" s="185"/>
      <c r="G5" s="185"/>
      <c r="H5" s="185"/>
      <c r="I5" s="185"/>
      <c r="J5" s="186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 t="str">
        <f>'Диагностика КГ'!B7</f>
        <v>13.03.12.</v>
      </c>
      <c r="C7" s="79"/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2" t="str">
        <f>'Диагностика КГ'!B8:C8</f>
        <v>Шутова Г.И.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Родионова С.М.</v>
      </c>
      <c r="J8" s="173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8">
        <f>'Диагностика КГ'!B9:C9</f>
        <v>16210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Панченко С.В.</v>
      </c>
      <c r="J9" s="173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0" t="str">
        <f>'Диагностика КГ'!B10:C10</f>
        <v>ОКС 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Поплавкова Е.А.</v>
      </c>
      <c r="J10" s="173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>
        <f>ОТДЕЛЕНИЕ</f>
        <v>1735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2" t="str">
        <f>'Диагностика КГ'!I11:J11</f>
        <v>Мелека Е.А.</v>
      </c>
      <c r="J11" s="173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44</v>
      </c>
      <c r="D13" s="130"/>
      <c r="E13" s="52" t="s">
        <v>45</v>
      </c>
      <c r="F13" s="137" t="s">
        <v>10</v>
      </c>
      <c r="G13" s="138"/>
      <c r="H13" s="138"/>
      <c r="I13" s="205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52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4" t="s">
        <v>56</v>
      </c>
      <c r="C20" s="175"/>
      <c r="D20" s="77" t="s">
        <v>70</v>
      </c>
      <c r="E20" s="117" t="s">
        <v>32</v>
      </c>
      <c r="F20" s="117"/>
      <c r="G20" s="14" t="s">
        <v>71</v>
      </c>
      <c r="H20" s="117" t="s">
        <v>37</v>
      </c>
      <c r="I20" s="117"/>
      <c r="J20" s="15" t="s">
        <v>54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2" t="s">
        <v>40</v>
      </c>
      <c r="F21" s="203"/>
      <c r="G21" s="203"/>
      <c r="H21" s="203"/>
      <c r="I21" s="203"/>
      <c r="J21" s="204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206" t="s">
        <v>68</v>
      </c>
      <c r="F22" s="170"/>
      <c r="G22" s="170"/>
      <c r="H22" s="170"/>
      <c r="I22" s="170"/>
      <c r="J22" s="171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2" t="s">
        <v>41</v>
      </c>
      <c r="B48" s="193"/>
      <c r="C48" s="82"/>
      <c r="D48" s="1"/>
      <c r="E48" s="170"/>
      <c r="F48" s="170"/>
      <c r="G48" s="170"/>
      <c r="H48" s="170"/>
      <c r="I48" s="170"/>
      <c r="J48" s="171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4" t="s">
        <v>72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0" t="s">
        <v>69</v>
      </c>
      <c r="B54" s="191"/>
      <c r="C54" s="191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2012-03-12T14:55:50Z</cp:lastPrinted>
  <dcterms:created xsi:type="dcterms:W3CDTF">2006-09-16T00:00:00Z</dcterms:created>
  <dcterms:modified xsi:type="dcterms:W3CDTF">2012-03-13T01:06:59Z</dcterms:modified>
  <cp:category>Рентгенэндоваскулярные хирурги</cp:category>
</cp:coreProperties>
</file>