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<sst xmlns="http://schemas.openxmlformats.org/spreadsheetml/2006/main" count="98" uniqueCount="70">
  <si>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</si>
  <si>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</si>
  <si>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</si>
  <si>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</si>
  <si>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</si>
  <si>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</si>
  <si>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</si>
  <si>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</si>
  <si>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</si>
  <si>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</si>
  <si>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</si>
  <si>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</si>
  <si>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</si>
  <si>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</si>
  <si>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</si>
  <si>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</si>
  <si>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</si>
  <si>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</si>
  <si>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</si>
  <si>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</si>
  <si>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</si>
  <si>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</si>
  <si>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</si>
  <si>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</si>
  <si>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</si>
  <si>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</si>
  <si>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</si>
  <si>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</si>
  <si>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</si>
  <si>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</si>
  <si>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</si>
  <si>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</si>
  <si>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</si>
  <si>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</si>
  <si>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</si>
  <si>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</si>
  <si>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</si>
  <si>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</si>
  <si>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</si>
  <si>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</si>
  <si>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</si>
  <si>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</si>
  <si>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</si>
  <si>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</si>
  <si>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</si>
  <si>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</si>
  <si>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</si>
  <si>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__________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</si>
  <si>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</si>
  <si>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</si>
  <si>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</si>
  <si>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</si>
  <si>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</si>
  <si>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</si>
  <si>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правый</t>
  </si>
  <si>
    <t>ОКС БПST</t>
  </si>
  <si>
    <t>2.4 мЗв</t>
  </si>
  <si>
    <t>Норма.</t>
  </si>
  <si>
    <t>1) Постельный режим 24 часа 2) Консультация кардиохирурга.3) ЭХО-КС, 4) Плановое стентирование ОА?</t>
  </si>
  <si>
    <t>Omnipaque 350</t>
  </si>
  <si>
    <t xml:space="preserve"> 5.09.</t>
  </si>
  <si>
    <t xml:space="preserve"> 2.4.</t>
  </si>
  <si>
    <t>15.30</t>
  </si>
  <si>
    <t>Михайлов Ю.В.</t>
  </si>
  <si>
    <t>Щербаков А.С.</t>
  </si>
  <si>
    <t>Севринова О.</t>
  </si>
  <si>
    <t>Молотков А</t>
  </si>
  <si>
    <t>Капралова Е.А.</t>
  </si>
  <si>
    <t>100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</si>
  <si>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от устья 65%, двойной стеноз среднего до 50%. ДВ1 (диаметр до 2.5 мм) - стеноз проксимального сегмента 65%.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(диаметр до 2.75 мм)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(стеноз проксимального 60%,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75% на </t>
    </r>
    <r>
      <rPr>
        <u/>
        <sz val="11"/>
        <color theme="1"/>
        <rFont val="Times New Roman"/>
        <family val="1"/>
        <charset val="204"/>
      </rPr>
      <t>перегибе</t>
    </r>
    <r>
      <rPr>
        <sz val="11"/>
        <color theme="1"/>
        <rFont val="Times New Roman"/>
        <family val="1"/>
        <charset val="204"/>
      </rPr>
      <t xml:space="preserve"> артерии).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норма.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тотальная окклюзия.  Кровоток по артерии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</si>
</sst>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28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29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30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32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33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41024</v>
      </c>
      <c r="C7" s="79" t="s">
        <v>62</v>
      </c>
      <c r="D7" s="22"/>
      <c r="E7" s="22"/>
      <c r="F7" s="22"/>
      <c r="G7" s="128" t="s">
        <v>4</v>
      </c>
      <c r="H7" s="129"/>
      <c r="I7" s="148" t="s">
        <v>64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63</v>
      </c>
      <c r="C8" s="120"/>
      <c r="D8" s="22"/>
      <c r="E8" s="22"/>
      <c r="F8" s="22"/>
      <c r="G8" s="130" t="s">
        <v>5</v>
      </c>
      <c r="H8" s="131"/>
      <c r="I8" s="126" t="s">
        <v>65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14102</v>
      </c>
      <c r="C9" s="153"/>
      <c r="D9" s="22"/>
      <c r="E9" s="22"/>
      <c r="F9" s="22"/>
      <c r="G9" s="130" t="s">
        <v>6</v>
      </c>
      <c r="H9" s="131"/>
      <c r="I9" s="126" t="s">
        <v>66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55</v>
      </c>
      <c r="C10" s="151"/>
      <c r="D10" s="22"/>
      <c r="E10" s="22"/>
      <c r="F10" s="22"/>
      <c r="G10" s="130" t="s">
        <v>7</v>
      </c>
      <c r="H10" s="131"/>
      <c r="I10" s="126" t="s">
        <v>67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27</v>
      </c>
      <c r="B11" s="86">
        <v>2886</v>
      </c>
      <c r="C11" s="85" t="s">
        <v>53</v>
      </c>
      <c r="D11" s="25"/>
      <c r="E11" s="23"/>
      <c r="F11" s="23"/>
      <c r="G11" s="130" t="s">
        <v>8</v>
      </c>
      <c r="H11" s="131"/>
      <c r="I11" s="126" t="s">
        <v>47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42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31</v>
      </c>
      <c r="B14" s="91"/>
      <c r="C14" s="104"/>
      <c r="D14" s="53" t="s">
        <v>35</v>
      </c>
      <c r="E14" s="95" t="s">
        <v>12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13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17</v>
      </c>
      <c r="C19" s="98"/>
      <c r="D19" s="98"/>
      <c r="E19" s="99"/>
      <c r="F19" s="97" t="s">
        <v>18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19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20</v>
      </c>
      <c r="B24" s="116" t="s">
        <v>59</v>
      </c>
      <c r="C24" s="117"/>
      <c r="D24" s="13" t="s">
        <v>68</v>
      </c>
      <c r="E24" s="118" t="s">
        <v>34</v>
      </c>
      <c r="F24" s="118"/>
      <c r="G24" s="14">
        <v>9.5833333333333326E-2</v>
      </c>
      <c r="H24" s="118" t="s">
        <v>21</v>
      </c>
      <c r="I24" s="118"/>
      <c r="J24" s="87" t="s">
        <v>56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23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24</v>
      </c>
      <c r="F26" s="106"/>
      <c r="G26" s="106"/>
      <c r="H26" s="107" t="s">
        <v>54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25</v>
      </c>
      <c r="F27" s="111"/>
      <c r="G27" s="112" t="s">
        <v>57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69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14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22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43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58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51</v>
      </c>
      <c r="B54" s="90"/>
      <c r="C54" s="90"/>
      <c r="D54" s="45"/>
      <c r="E54" s="45"/>
      <c r="F54" s="45"/>
      <c r="G54" s="45"/>
      <c r="H54" s="91" t="s">
        <v>26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28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29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30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32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52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41024</v>
      </c>
      <c r="C7" s="79" t="s">
        <v>48</v>
      </c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8" t="str">
        <f>'Диагностика КГ'!B8:C8</f>
        <v>Михайлов Ю.В.</v>
      </c>
      <c r="C8" s="183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6">
        <f>'Диагностика КГ'!B9:C9</f>
        <v>14102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Молотков А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27</v>
      </c>
      <c r="B11" s="76">
        <f>ОТДЕЛЕНИЕ</f>
        <v>2886</v>
      </c>
      <c r="C11" s="76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1" t="str">
        <f>'Диагностика КГ'!C13:D13</f>
        <v>Sol. Novocaini 0.5%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31</v>
      </c>
      <c r="B14" s="91"/>
      <c r="C14" s="104"/>
      <c r="D14" s="53" t="s">
        <v>35</v>
      </c>
      <c r="E14" s="184" t="s">
        <v>36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37</v>
      </c>
      <c r="C15" s="188"/>
      <c r="D15" s="188"/>
      <c r="E15" s="191"/>
      <c r="F15" s="187" t="s">
        <v>38</v>
      </c>
      <c r="G15" s="191"/>
      <c r="H15" s="187" t="s">
        <v>39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19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20</v>
      </c>
      <c r="B20" s="199" t="s">
        <v>59</v>
      </c>
      <c r="C20" s="200"/>
      <c r="D20" s="77" t="s">
        <v>49</v>
      </c>
      <c r="E20" s="118" t="s">
        <v>34</v>
      </c>
      <c r="F20" s="118"/>
      <c r="G20" s="14" t="s">
        <v>60</v>
      </c>
      <c r="H20" s="118" t="s">
        <v>40</v>
      </c>
      <c r="I20" s="118"/>
      <c r="J20" s="15" t="s">
        <v>61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2" t="s">
        <v>44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196"/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45</v>
      </c>
      <c r="B48" s="161"/>
      <c r="C48" s="82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51</v>
      </c>
      <c r="B54" s="159"/>
      <c r="C54" s="159"/>
      <c r="D54" s="83"/>
      <c r="E54" s="83"/>
      <c r="F54" s="83"/>
      <c r="G54" s="91" t="s">
        <v>26</v>
      </c>
      <c r="H54" s="92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2012-06-26T17:32:35Z</dcterms:modified>
  <cp:category>Рентгенэндоваскулярные хирурги</cp:category>
</cp:coreProperties>
</file>