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<sst xmlns="http://schemas.openxmlformats.org/spreadsheetml/2006/main" count="97" uniqueCount="68">
  <si>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</si>
  <si>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</si>
  <si>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</si>
  <si>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</si>
  <si>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</si>
  <si>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</si>
  <si>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</si>
  <si>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</si>
  <si>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</si>
  <si>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</si>
  <si>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</si>
  <si>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</si>
  <si>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</si>
  <si>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</si>
  <si>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</si>
  <si>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</si>
  <si>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</si>
  <si>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</si>
  <si>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</si>
  <si>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</si>
  <si>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</si>
  <si>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</si>
  <si>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</si>
  <si>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</si>
  <si>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</si>
  <si>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</si>
  <si>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</si>
  <si>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</si>
  <si>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</si>
  <si>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</si>
  <si>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</si>
  <si>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</si>
  <si>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</si>
  <si>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</si>
  <si>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</si>
  <si>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</si>
  <si>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</si>
  <si>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</si>
  <si>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</si>
  <si>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</si>
  <si>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</si>
  <si>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</si>
  <si>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</si>
  <si>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</si>
  <si>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</si>
  <si>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</si>
  <si>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</si>
  <si>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13:00-14:30</t>
  </si>
  <si>
    <t>200 ml</t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</si>
  <si>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</si>
  <si>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</si>
  <si>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СТЕНТИРОВАНИЕ ОА</t>
  </si>
  <si>
    <t>БИТ</t>
  </si>
  <si>
    <t>2.4 мЗв</t>
  </si>
  <si>
    <t>Omnipaque 350</t>
  </si>
  <si>
    <t xml:space="preserve"> 5.09.</t>
  </si>
  <si>
    <t xml:space="preserve"> 2.4.</t>
  </si>
  <si>
    <t>Щербаков А.С.</t>
  </si>
  <si>
    <t>Севринова О.</t>
  </si>
  <si>
    <t>Молотков А</t>
  </si>
  <si>
    <t>Капралова Е.А.</t>
  </si>
  <si>
    <t>100 ml</t>
  </si>
  <si>
    <t>Щеглова З.А.</t>
  </si>
  <si>
    <t>ОКС ПST</t>
  </si>
  <si>
    <t>левый</t>
  </si>
  <si>
    <t>стеноз на протяжении ср и дист.сег 60%</t>
  </si>
  <si>
    <t>1) Постельный режим 24 часа 2) Консультация кардиохирурга.3) Консервативное ведение пациента.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</si>
  <si>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90%, стеноз устья ДВ1 85%, проксимального сегмента 80%, стеноз среднего сегмента ПМЖА 85%.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 стеноз проксимального 55%, сложное бифуркационное поражение на извилистом участке ОА: стеноз среднего сегмента 85%, окклюзия дистального, стеноз проксимального сегмента ВТК 1 80%, ВТК2 90%. Кровоток по артерии TIMI 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гипоплазия.  Кровоток по артерии 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нет.                               С учётом диффузного трёхсосудистого поражения, стабильной гемодинамики, сложного бифуркационного поражения ОА консилиумом совместно с кардиологом ПРИТ: Майкова О.А., кардиохирурга Анохина А. принято решения воздержаться от проведения ЧКВ виду крайне высокого риска  интраоперационных осложнений.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</si>
</sst>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28</v>
      </c>
      <c r="C1" s="157"/>
      <c r="D1" s="157"/>
      <c r="E1" s="157"/>
      <c r="F1" s="157"/>
      <c r="G1" s="157"/>
      <c r="H1" s="157"/>
      <c r="I1" s="157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29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30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32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33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41024</v>
      </c>
      <c r="C7" s="79">
        <v>0.94097222222222221</v>
      </c>
      <c r="D7" s="22"/>
      <c r="E7" s="22"/>
      <c r="F7" s="22"/>
      <c r="G7" s="122" t="s">
        <v>4</v>
      </c>
      <c r="H7" s="123"/>
      <c r="I7" s="104" t="s">
        <v>57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62</v>
      </c>
      <c r="C8" s="127"/>
      <c r="D8" s="22"/>
      <c r="E8" s="22"/>
      <c r="F8" s="22"/>
      <c r="G8" s="112" t="s">
        <v>5</v>
      </c>
      <c r="H8" s="113"/>
      <c r="I8" s="106" t="s">
        <v>58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10035</v>
      </c>
      <c r="C9" s="111"/>
      <c r="D9" s="22"/>
      <c r="E9" s="22"/>
      <c r="F9" s="22"/>
      <c r="G9" s="112" t="s">
        <v>6</v>
      </c>
      <c r="H9" s="113"/>
      <c r="I9" s="106" t="s">
        <v>59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63</v>
      </c>
      <c r="C10" s="109"/>
      <c r="D10" s="22"/>
      <c r="E10" s="22"/>
      <c r="F10" s="22"/>
      <c r="G10" s="112" t="s">
        <v>7</v>
      </c>
      <c r="H10" s="113"/>
      <c r="I10" s="106" t="s">
        <v>60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27</v>
      </c>
      <c r="B11" s="86">
        <v>2915</v>
      </c>
      <c r="C11" s="85" t="s">
        <v>52</v>
      </c>
      <c r="D11" s="25"/>
      <c r="E11" s="23"/>
      <c r="F11" s="23"/>
      <c r="G11" s="112" t="s">
        <v>8</v>
      </c>
      <c r="H11" s="113"/>
      <c r="I11" s="106" t="s">
        <v>57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42</v>
      </c>
      <c r="D13" s="131"/>
      <c r="E13" s="52" t="s">
        <v>11</v>
      </c>
      <c r="F13" s="138" t="s">
        <v>10</v>
      </c>
      <c r="G13" s="139"/>
      <c r="H13" s="139"/>
      <c r="I13" s="136" t="s">
        <v>46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31</v>
      </c>
      <c r="B14" s="135"/>
      <c r="C14" s="146"/>
      <c r="D14" s="53" t="s">
        <v>35</v>
      </c>
      <c r="E14" s="138" t="s">
        <v>12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13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17</v>
      </c>
      <c r="C19" s="141"/>
      <c r="D19" s="141"/>
      <c r="E19" s="142"/>
      <c r="F19" s="140" t="s">
        <v>18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19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20</v>
      </c>
      <c r="B24" s="124" t="s">
        <v>54</v>
      </c>
      <c r="C24" s="125"/>
      <c r="D24" s="13" t="s">
        <v>61</v>
      </c>
      <c r="E24" s="118" t="s">
        <v>34</v>
      </c>
      <c r="F24" s="118"/>
      <c r="G24" s="14">
        <v>9.5833333333333326E-2</v>
      </c>
      <c r="H24" s="118" t="s">
        <v>21</v>
      </c>
      <c r="I24" s="118"/>
      <c r="J24" s="87" t="s">
        <v>53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23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24</v>
      </c>
      <c r="F26" s="148"/>
      <c r="G26" s="148"/>
      <c r="H26" s="149" t="s">
        <v>64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25</v>
      </c>
      <c r="F27" s="153"/>
      <c r="G27" s="154" t="s">
        <v>65</v>
      </c>
      <c r="H27" s="154"/>
      <c r="I27" s="154"/>
      <c r="J27" s="155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67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14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22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43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66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14.25" customHeight="1">
      <c r="A54" s="133" t="s">
        <v>50</v>
      </c>
      <c r="B54" s="134"/>
      <c r="C54" s="134"/>
      <c r="D54" s="45"/>
      <c r="E54" s="45"/>
      <c r="F54" s="45"/>
      <c r="G54" s="45"/>
      <c r="H54" s="135" t="s">
        <v>26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Е.А.,Щербаков А.С.,"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28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29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30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32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51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41024</v>
      </c>
      <c r="C7" s="79" t="s">
        <v>47</v>
      </c>
      <c r="D7" s="22"/>
      <c r="E7" s="22"/>
      <c r="F7" s="22"/>
      <c r="G7" s="122" t="s">
        <v>4</v>
      </c>
      <c r="H7" s="123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Щеглова З.А.</v>
      </c>
      <c r="C8" s="190"/>
      <c r="D8" s="22"/>
      <c r="E8" s="22"/>
      <c r="F8" s="22"/>
      <c r="G8" s="112" t="s">
        <v>5</v>
      </c>
      <c r="H8" s="113"/>
      <c r="I8" s="173" t="str">
        <f>'Диагностика КГ'!I8:J8</f>
        <v>Севринова О.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10035</v>
      </c>
      <c r="C9" s="200"/>
      <c r="D9" s="22"/>
      <c r="E9" s="22"/>
      <c r="F9" s="22"/>
      <c r="G9" s="112" t="s">
        <v>6</v>
      </c>
      <c r="H9" s="113"/>
      <c r="I9" s="173" t="str">
        <f>'Диагностика КГ'!I9:J9</f>
        <v>Молотков А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ОКС ПST</v>
      </c>
      <c r="C10" s="202"/>
      <c r="D10" s="22"/>
      <c r="E10" s="22"/>
      <c r="F10" s="22"/>
      <c r="G10" s="112" t="s">
        <v>7</v>
      </c>
      <c r="H10" s="113"/>
      <c r="I10" s="173" t="str">
        <f>'Диагностика КГ'!I10:J10</f>
        <v>Капралова Е.А.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27</v>
      </c>
      <c r="B11" s="76">
        <f>ОТДЕЛЕНИЕ</f>
        <v>2915</v>
      </c>
      <c r="C11" s="76" t="str">
        <f>'Диагностика КГ'!C11</f>
        <v>БИТ</v>
      </c>
      <c r="D11" s="25"/>
      <c r="E11" s="23"/>
      <c r="F11" s="23"/>
      <c r="G11" s="112" t="s">
        <v>8</v>
      </c>
      <c r="H11" s="113"/>
      <c r="I11" s="173" t="str">
        <f>'Диагностика КГ'!I11:J11</f>
        <v>Щербаков А.С.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8" t="s">
        <v>9</v>
      </c>
      <c r="B13" s="129"/>
      <c r="C13" s="130" t="str">
        <f>'Диагностика КГ'!C13:D13</f>
        <v>Sol. Novocaini 0.5%</v>
      </c>
      <c r="D13" s="131"/>
      <c r="E13" s="52" t="s">
        <v>11</v>
      </c>
      <c r="F13" s="138" t="s">
        <v>10</v>
      </c>
      <c r="G13" s="139"/>
      <c r="H13" s="139"/>
      <c r="I13" s="136" t="s">
        <v>46</v>
      </c>
      <c r="J13" s="137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8" t="s">
        <v>31</v>
      </c>
      <c r="B14" s="135"/>
      <c r="C14" s="146"/>
      <c r="D14" s="53" t="s">
        <v>35</v>
      </c>
      <c r="E14" s="158" t="s">
        <v>36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37</v>
      </c>
      <c r="C15" s="162"/>
      <c r="D15" s="162"/>
      <c r="E15" s="165"/>
      <c r="F15" s="161" t="s">
        <v>38</v>
      </c>
      <c r="G15" s="165"/>
      <c r="H15" s="161" t="s">
        <v>39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4" t="s">
        <v>19</v>
      </c>
      <c r="B18" s="115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20</v>
      </c>
      <c r="B20" s="175" t="s">
        <v>54</v>
      </c>
      <c r="C20" s="176"/>
      <c r="D20" s="77" t="s">
        <v>48</v>
      </c>
      <c r="E20" s="118" t="s">
        <v>34</v>
      </c>
      <c r="F20" s="118"/>
      <c r="G20" s="14" t="s">
        <v>55</v>
      </c>
      <c r="H20" s="118" t="s">
        <v>40</v>
      </c>
      <c r="I20" s="118"/>
      <c r="J20" s="15" t="s">
        <v>56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44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/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45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49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50</v>
      </c>
      <c r="B54" s="192"/>
      <c r="C54" s="192"/>
      <c r="D54" s="83"/>
      <c r="E54" s="83"/>
      <c r="F54" s="83"/>
      <c r="G54" s="135" t="s">
        <v>26</v>
      </c>
      <c r="H54" s="129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2012-03-01T16:40:01Z</cp:lastPrinted>
  <dcterms:created xsi:type="dcterms:W3CDTF">2006-09-16T00:00:00Z</dcterms:created>
  <dcterms:modified xsi:type="dcterms:W3CDTF">2012-06-26T17:31:11Z</dcterms:modified>
  <cp:category>Рентгенэндоваскулярные хирурги</cp:category>
</cp:coreProperties>
</file>