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<sst xmlns="http://schemas.openxmlformats.org/spreadsheetml/2006/main" count="98" uniqueCount="70">
  <si>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</si>
  <si>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</si>
  <si>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</si>
  <si>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</si>
  <si>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</si>
  <si>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</si>
  <si>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</si>
  <si>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</si>
  <si>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</si>
  <si>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</si>
  <si>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</si>
  <si>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</si>
  <si>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</si>
  <si>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</si>
  <si>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</si>
  <si>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</si>
  <si>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</si>
  <si>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</si>
  <si>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</si>
  <si>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</si>
  <si>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</si>
  <si>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</si>
  <si>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</si>
  <si>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</si>
  <si>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</si>
  <si>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</si>
  <si>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</si>
  <si>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</si>
  <si>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</si>
  <si>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</si>
  <si>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</si>
  <si>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</si>
  <si>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</si>
  <si>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</si>
  <si>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</si>
  <si>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</si>
  <si>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</si>
  <si>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</si>
  <si>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</si>
  <si>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</si>
  <si>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</si>
  <si>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</si>
  <si>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</si>
  <si>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</si>
  <si>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</si>
  <si>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</si>
  <si>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</si>
  <si>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__________</t>
  </si>
  <si>
    <t>13:00-14:30</t>
  </si>
  <si>
    <t>Интродъюссер извлечён</t>
  </si>
  <si>
    <t>БИТ</t>
  </si>
  <si>
    <t>правый</t>
  </si>
  <si>
    <t>ОКС БПST</t>
  </si>
  <si>
    <t>2.4 мЗв</t>
  </si>
  <si>
    <t>Норма.</t>
  </si>
  <si>
    <t>Мешалкина И.В.</t>
  </si>
  <si>
    <t>Omnipaque 350</t>
  </si>
  <si>
    <t xml:space="preserve"> 2.4.</t>
  </si>
  <si>
    <t>13.00</t>
  </si>
  <si>
    <t>Березкин А.А.</t>
  </si>
  <si>
    <t>Щербаков А.С.</t>
  </si>
  <si>
    <t>Шевьёв В.А.</t>
  </si>
  <si>
    <t>Капралова Е.А.</t>
  </si>
  <si>
    <t>50 ml</t>
  </si>
  <si>
    <t>СТЕНТИРОВАНИЕ  ПКА</t>
  </si>
  <si>
    <t>150 ml</t>
  </si>
  <si>
    <t xml:space="preserve">Реканализация и стентирование ПКА по срочным показаниям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</si>
  <si>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на границе проксимального и среднего сегментов 65%, стеноз среднего сегмента 75%, стеноз дистального 75%. Кровоток по артерии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70%,  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критический стеноз на протяжении 98%, стеноз дистального 90%.  Кровоток по артерии до креста  TIMI 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слабое ретроградное заполнение ЗМЖА дистального сегмента за счёт септаоьных ветвей ПМЖА.                                                                               У пациента клиника ранней постинфарктной стенокардии показана КАГ по срочным показаниям. Учитывая ангиографическую картину: субокклюзия ПКА с градацией кровотока TIMI I до ЗМЖА (до креста) принято решение реканализировать с последующей имплантации стентов. Согласие получено.           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</si>
  <si>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</t>
    </r>
    <r>
      <rPr>
        <i/>
        <u/>
        <sz val="11"/>
        <color theme="1"/>
        <rFont val="Times New Roman"/>
        <family val="1"/>
        <charset val="204"/>
      </rPr>
      <t>Повязку снять днём 29.04</t>
    </r>
    <r>
      <rPr>
        <sz val="11"/>
        <color theme="1"/>
        <rFont val="Times New Roman"/>
        <family val="1"/>
        <charset val="204"/>
      </rPr>
      <t>. 2) Клопидогрель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</si>
  <si>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JR</t>
    </r>
    <r>
      <rPr>
        <b/>
        <sz val="11"/>
        <rFont val="Calibri"/>
        <family val="2"/>
        <charset val="204"/>
        <scheme val="minor"/>
      </rPr>
      <t xml:space="preserve"> 3.5;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Extra S'Port</t>
    </r>
    <r>
      <rPr>
        <sz val="11"/>
        <color theme="1"/>
        <rFont val="Calibri"/>
        <family val="2"/>
        <charset val="204"/>
        <scheme val="minor"/>
      </rPr>
      <t xml:space="preserve"> успешно заведен в дистальное русло ПКА. Баллоном </t>
    </r>
    <r>
      <rPr>
        <b/>
        <sz val="11"/>
        <color theme="1"/>
        <rFont val="Calibri"/>
        <family val="2"/>
        <charset val="204"/>
        <scheme val="minor"/>
      </rPr>
      <t>Colubris 2.5 - 20 мм</t>
    </r>
    <r>
      <rPr>
        <sz val="11"/>
        <color theme="1"/>
        <rFont val="Calibri"/>
        <family val="2"/>
        <charset val="204"/>
        <scheme val="minor"/>
      </rPr>
      <t xml:space="preserve"> выполнена  ангиопластика критического стеноза. На контрольной съёмке степень стенозирования значительно меньше, стеноз до 70%, кровоток восстановлен до TIMI II до дистальных сегментов ЗМЖА. Далее  в зону ранее критического  стеноза  позиционирован  </t>
    </r>
    <r>
      <rPr>
        <b/>
        <sz val="11"/>
        <color theme="1"/>
        <rFont val="Calibri"/>
        <family val="2"/>
        <charset val="204"/>
        <scheme val="minor"/>
      </rPr>
      <t>BMS стент Sinus 3.5 - 23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20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TIMI-III. Также в зону стеноза дистального сегмента выполнена имплантация </t>
    </r>
    <r>
      <rPr>
        <b/>
        <sz val="11"/>
        <color theme="1"/>
        <rFont val="Calibri"/>
        <family val="2"/>
        <charset val="204"/>
        <scheme val="minor"/>
      </rPr>
      <t>BMS стента Sinus 2.75 - 18 мм</t>
    </r>
    <r>
      <rPr>
        <sz val="11"/>
        <color theme="1"/>
        <rFont val="Calibri"/>
        <family val="2"/>
        <charset val="204"/>
        <scheme val="minor"/>
      </rPr>
      <t xml:space="preserve"> давлением 15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TIMI-III.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</si>
</sst>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28</v>
      </c>
      <c r="C1" s="157"/>
      <c r="D1" s="157"/>
      <c r="E1" s="157"/>
      <c r="F1" s="157"/>
      <c r="G1" s="157"/>
      <c r="H1" s="157"/>
      <c r="I1" s="157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29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30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32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33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41027</v>
      </c>
      <c r="C7" s="79" t="s">
        <v>58</v>
      </c>
      <c r="D7" s="22"/>
      <c r="E7" s="22"/>
      <c r="F7" s="22"/>
      <c r="G7" s="122" t="s">
        <v>4</v>
      </c>
      <c r="H7" s="123"/>
      <c r="I7" s="104" t="s">
        <v>60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59</v>
      </c>
      <c r="C8" s="127"/>
      <c r="D8" s="22"/>
      <c r="E8" s="22"/>
      <c r="F8" s="22"/>
      <c r="G8" s="112" t="s">
        <v>5</v>
      </c>
      <c r="H8" s="113"/>
      <c r="I8" s="106" t="s">
        <v>55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20114</v>
      </c>
      <c r="C9" s="111"/>
      <c r="D9" s="22"/>
      <c r="E9" s="22"/>
      <c r="F9" s="22"/>
      <c r="G9" s="112" t="s">
        <v>6</v>
      </c>
      <c r="H9" s="113"/>
      <c r="I9" s="106" t="s">
        <v>61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52</v>
      </c>
      <c r="C10" s="109"/>
      <c r="D10" s="22"/>
      <c r="E10" s="22"/>
      <c r="F10" s="22"/>
      <c r="G10" s="112" t="s">
        <v>7</v>
      </c>
      <c r="H10" s="113"/>
      <c r="I10" s="106" t="s">
        <v>62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27</v>
      </c>
      <c r="B11" s="86">
        <v>2968</v>
      </c>
      <c r="C11" s="85" t="s">
        <v>50</v>
      </c>
      <c r="D11" s="25"/>
      <c r="E11" s="23"/>
      <c r="F11" s="23"/>
      <c r="G11" s="112" t="s">
        <v>8</v>
      </c>
      <c r="H11" s="113"/>
      <c r="I11" s="106" t="s">
        <v>47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31</v>
      </c>
      <c r="B14" s="135"/>
      <c r="C14" s="146"/>
      <c r="D14" s="53" t="s">
        <v>35</v>
      </c>
      <c r="E14" s="138" t="s">
        <v>12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13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17</v>
      </c>
      <c r="C19" s="141"/>
      <c r="D19" s="141"/>
      <c r="E19" s="142"/>
      <c r="F19" s="140" t="s">
        <v>18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19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20</v>
      </c>
      <c r="B24" s="124" t="s">
        <v>56</v>
      </c>
      <c r="C24" s="125"/>
      <c r="D24" s="13" t="s">
        <v>63</v>
      </c>
      <c r="E24" s="118" t="s">
        <v>34</v>
      </c>
      <c r="F24" s="118"/>
      <c r="G24" s="14"/>
      <c r="H24" s="118" t="s">
        <v>21</v>
      </c>
      <c r="I24" s="118"/>
      <c r="J24" s="87" t="s">
        <v>53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23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24</v>
      </c>
      <c r="F26" s="148"/>
      <c r="G26" s="148"/>
      <c r="H26" s="149" t="s">
        <v>51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25</v>
      </c>
      <c r="F27" s="153"/>
      <c r="G27" s="154" t="s">
        <v>54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67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14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22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43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66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49</v>
      </c>
      <c r="B54" s="134"/>
      <c r="C54" s="134"/>
      <c r="D54" s="45"/>
      <c r="E54" s="45"/>
      <c r="F54" s="45"/>
      <c r="G54" s="45"/>
      <c r="H54" s="135" t="s">
        <v>26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28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29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30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32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64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41027</v>
      </c>
      <c r="C7" s="79" t="s">
        <v>48</v>
      </c>
      <c r="D7" s="22"/>
      <c r="E7" s="22"/>
      <c r="F7" s="22"/>
      <c r="G7" s="122" t="s">
        <v>4</v>
      </c>
      <c r="H7" s="123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tr">
        <f>'Диагностика КГ'!B8:C8</f>
        <v>Березкин А.А.</v>
      </c>
      <c r="C8" s="189"/>
      <c r="D8" s="22"/>
      <c r="E8" s="22"/>
      <c r="F8" s="22"/>
      <c r="G8" s="112" t="s">
        <v>5</v>
      </c>
      <c r="H8" s="113"/>
      <c r="I8" s="172" t="str">
        <f>'Диагностика КГ'!I8:J8</f>
        <v>Мешалкина И.В.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>
        <f>'Диагностика КГ'!B9:C9</f>
        <v>20114</v>
      </c>
      <c r="C9" s="199"/>
      <c r="D9" s="22"/>
      <c r="E9" s="22"/>
      <c r="F9" s="22"/>
      <c r="G9" s="112" t="s">
        <v>6</v>
      </c>
      <c r="H9" s="113"/>
      <c r="I9" s="172" t="str">
        <f>'Диагностика КГ'!I9:J9</f>
        <v>Шевьёв В.А.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2" t="s">
        <v>7</v>
      </c>
      <c r="H10" s="113"/>
      <c r="I10" s="172" t="str">
        <f>'Диагностика КГ'!I10:J10</f>
        <v>Капралова Е.А.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27</v>
      </c>
      <c r="B11" s="76">
        <f>ОТДЕЛЕНИЕ</f>
        <v>2968</v>
      </c>
      <c r="C11" s="76" t="str">
        <f>'Диагностика КГ'!C11</f>
        <v>БИТ</v>
      </c>
      <c r="D11" s="25"/>
      <c r="E11" s="23"/>
      <c r="F11" s="23"/>
      <c r="G11" s="112" t="s">
        <v>8</v>
      </c>
      <c r="H11" s="113"/>
      <c r="I11" s="172" t="str">
        <f>'Диагностика КГ'!I11:J11</f>
        <v>__________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8" t="s">
        <v>9</v>
      </c>
      <c r="B13" s="129"/>
      <c r="C13" s="130" t="str">
        <f>'Диагностика КГ'!C13:D13</f>
        <v>Sol. Novocaini 0.5%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8" t="s">
        <v>31</v>
      </c>
      <c r="B14" s="135"/>
      <c r="C14" s="146"/>
      <c r="D14" s="53" t="s">
        <v>35</v>
      </c>
      <c r="E14" s="158" t="s">
        <v>36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37</v>
      </c>
      <c r="C15" s="162"/>
      <c r="D15" s="162"/>
      <c r="E15" s="165"/>
      <c r="F15" s="161" t="s">
        <v>38</v>
      </c>
      <c r="G15" s="165"/>
      <c r="H15" s="161" t="s">
        <v>39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4" t="s">
        <v>19</v>
      </c>
      <c r="B18" s="115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20</v>
      </c>
      <c r="B20" s="174" t="s">
        <v>56</v>
      </c>
      <c r="C20" s="175"/>
      <c r="D20" s="77" t="s">
        <v>65</v>
      </c>
      <c r="E20" s="118" t="s">
        <v>34</v>
      </c>
      <c r="F20" s="118"/>
      <c r="G20" s="14">
        <v>0.35416666666666669</v>
      </c>
      <c r="H20" s="118" t="s">
        <v>40</v>
      </c>
      <c r="I20" s="118"/>
      <c r="J20" s="15" t="s">
        <v>57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44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205" t="s">
        <v>69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45</v>
      </c>
      <c r="B48" s="193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68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49</v>
      </c>
      <c r="B54" s="191"/>
      <c r="C54" s="191"/>
      <c r="D54" s="83"/>
      <c r="E54" s="83"/>
      <c r="F54" s="83"/>
      <c r="G54" s="135" t="s">
        <v>26</v>
      </c>
      <c r="H54" s="129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2012-04-28T15:49:02Z</cp:lastPrinted>
  <dcterms:created xsi:type="dcterms:W3CDTF">2006-09-16T00:00:00Z</dcterms:created>
  <dcterms:modified xsi:type="dcterms:W3CDTF">2012-04-28T15:49:05Z</dcterms:modified>
  <cp:category>Рентгенэндоваскулярные хирурги</cp:category>
</cp:coreProperties>
</file>