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<sst xmlns="http://schemas.openxmlformats.org/spreadsheetml/2006/main" count="100" uniqueCount="73">
  <si>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</si>
  <si>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</si>
  <si>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</si>
  <si>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</si>
  <si>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</si>
  <si>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</si>
  <si>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</si>
  <si>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</si>
  <si>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</si>
  <si>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</si>
  <si>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</si>
  <si>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</si>
  <si>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</si>
  <si>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</si>
  <si>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</si>
  <si>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</si>
  <si>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</si>
  <si>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</si>
  <si>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</si>
  <si>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</si>
  <si>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</si>
  <si>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</si>
  <si>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</si>
  <si>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</si>
  <si>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</si>
  <si>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</si>
  <si>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</si>
  <si>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</si>
  <si>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</si>
  <si>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</si>
  <si>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</si>
  <si>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</si>
  <si>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</si>
  <si>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</si>
  <si>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</si>
  <si>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</si>
  <si>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</si>
  <si>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</si>
  <si>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</si>
  <si>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</si>
  <si>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</si>
  <si>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</si>
  <si>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</si>
  <si>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</si>
  <si>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</si>
  <si>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</si>
  <si>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</si>
  <si>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</si>
  <si>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</si>
  <si>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</si>
  <si>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</si>
  <si>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</si>
  <si>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</si>
  <si>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</t>
  </si>
  <si>
    <t>Omnipaque 350</t>
  </si>
  <si>
    <t>Мелека Е.А.</t>
  </si>
  <si>
    <t>100 ml</t>
  </si>
  <si>
    <t>ОКС БПST</t>
  </si>
  <si>
    <t xml:space="preserve"> 2.8</t>
  </si>
  <si>
    <t>Смирнова В.П.</t>
  </si>
  <si>
    <t xml:space="preserve"> 25.05.12.</t>
  </si>
  <si>
    <t>Щербаков А.С.</t>
  </si>
  <si>
    <t>Севринова О.В.</t>
  </si>
  <si>
    <t>Капралова Е.А.</t>
  </si>
  <si>
    <t>Жигалев А.В.</t>
  </si>
  <si>
    <t>150 ml</t>
  </si>
  <si>
    <t xml:space="preserve"> 8:36</t>
  </si>
  <si>
    <t>правый</t>
  </si>
  <si>
    <t xml:space="preserve">Стентирование ПКА </t>
  </si>
  <si>
    <t>Интродъюссер оставлен</t>
  </si>
  <si>
    <t xml:space="preserve"> 14:00</t>
  </si>
  <si>
    <t xml:space="preserve">Прямое стентирование ПКА. </t>
  </si>
  <si>
    <r>
      <rPr>
        <b/>
        <i/>
        <u/>
        <sz val="11"/>
        <color theme="1"/>
        <rFont val="Calibri"/>
        <family val="2"/>
        <charset val="204"/>
        <scheme val="minor"/>
      </rPr>
      <t>Показания:</t>
    </r>
    <r>
      <rPr>
        <sz val="11"/>
        <color theme="1"/>
        <rFont val="Calibri"/>
        <family val="2"/>
        <charset val="204"/>
        <scheme val="minor"/>
      </rPr>
      <t xml:space="preserve"> с учётом ангиографической картины: КАГ от 15.05.12 - эксцентричный нестабильный стеноз проксимального сегмента 85% ПКА. Тип кровотока правый, показано выполнение ЧКВ в отсроченном порядке  ( 15.05 стентирование ПМЖА как инфаркт зависимая артерия). </t>
    </r>
    <r>
      <rPr>
        <b/>
        <i/>
        <u/>
        <sz val="11"/>
        <color theme="1"/>
        <rFont val="Calibri"/>
        <family val="2"/>
        <charset val="204"/>
        <scheme val="minor"/>
      </rPr>
      <t>Операция:</t>
    </r>
    <r>
      <rPr>
        <sz val="11"/>
        <color theme="1"/>
        <rFont val="Calibri"/>
        <family val="2"/>
        <charset val="204"/>
        <scheme val="minor"/>
      </rPr>
      <t xml:space="preserve">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ЗМЖА.   По проводнику в  зону  значимого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Blazer 3.5 - 15,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18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</si>
</sst>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16" fontId="7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39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47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28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0" t="s">
        <v>29</v>
      </c>
      <c r="C3" s="141"/>
      <c r="D3" s="141"/>
      <c r="E3" s="141"/>
      <c r="F3" s="141"/>
      <c r="G3" s="141"/>
      <c r="H3" s="141"/>
      <c r="I3" s="141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48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49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 t="s">
        <v>60</v>
      </c>
      <c r="C7" s="79" t="s">
        <v>53</v>
      </c>
      <c r="D7" s="22"/>
      <c r="E7" s="22"/>
      <c r="F7" s="22"/>
      <c r="G7" s="129" t="s">
        <v>4</v>
      </c>
      <c r="H7" s="130"/>
      <c r="I7" s="149" t="s">
        <v>61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62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22314</v>
      </c>
      <c r="C9" s="154"/>
      <c r="D9" s="22"/>
      <c r="E9" s="22"/>
      <c r="F9" s="22"/>
      <c r="G9" s="131" t="s">
        <v>6</v>
      </c>
      <c r="H9" s="132"/>
      <c r="I9" s="127" t="s">
        <v>59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1" t="s">
        <v>7</v>
      </c>
      <c r="H10" s="132"/>
      <c r="I10" s="127" t="s">
        <v>63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26</v>
      </c>
      <c r="B11" s="86">
        <v>3158</v>
      </c>
      <c r="C11" s="85">
        <v>35</v>
      </c>
      <c r="D11" s="25"/>
      <c r="E11" s="23"/>
      <c r="F11" s="23"/>
      <c r="G11" s="131" t="s">
        <v>8</v>
      </c>
      <c r="H11" s="132"/>
      <c r="I11" s="127" t="s">
        <v>55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44</v>
      </c>
      <c r="D13" s="123"/>
      <c r="E13" s="52" t="s">
        <v>45</v>
      </c>
      <c r="F13" s="95" t="s">
        <v>10</v>
      </c>
      <c r="G13" s="96"/>
      <c r="H13" s="96"/>
      <c r="I13" s="93" t="s">
        <v>42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30</v>
      </c>
      <c r="B14" s="91"/>
      <c r="C14" s="104"/>
      <c r="D14" s="53" t="s">
        <v>51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16</v>
      </c>
      <c r="C19" s="98"/>
      <c r="D19" s="98"/>
      <c r="E19" s="99"/>
      <c r="F19" s="97" t="s">
        <v>17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19</v>
      </c>
      <c r="B24" s="117" t="s">
        <v>54</v>
      </c>
      <c r="C24" s="118"/>
      <c r="D24" s="13" t="s">
        <v>56</v>
      </c>
      <c r="E24" s="119" t="s">
        <v>32</v>
      </c>
      <c r="F24" s="119"/>
      <c r="G24" s="14" t="s">
        <v>58</v>
      </c>
      <c r="H24" s="119" t="s">
        <v>20</v>
      </c>
      <c r="I24" s="119"/>
      <c r="J24" s="87" t="s">
        <v>50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22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23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24</v>
      </c>
      <c r="F27" s="111"/>
      <c r="G27" s="112" t="s">
        <v>46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207"/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39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9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43</v>
      </c>
      <c r="B54" s="90"/>
      <c r="C54" s="90"/>
      <c r="D54" s="45"/>
      <c r="E54" s="45"/>
      <c r="F54" s="45"/>
      <c r="G54" s="45"/>
      <c r="H54" s="91" t="s">
        <v>25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radialis dex.,"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5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6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71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 t="str">
        <f>'Диагностика КГ'!B7</f>
        <v xml:space="preserve"> 25.05.12.</v>
      </c>
      <c r="C7" s="79" t="s">
        <v>70</v>
      </c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Жигалев А.В.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Севринова О.В.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22314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Смирнова В.П.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>
        <f>ОТДЕЛЕНИЕ</f>
        <v>3158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44</v>
      </c>
      <c r="D13" s="123"/>
      <c r="E13" s="52" t="s">
        <v>45</v>
      </c>
      <c r="F13" s="95" t="s">
        <v>10</v>
      </c>
      <c r="G13" s="96"/>
      <c r="H13" s="96"/>
      <c r="I13" s="176" t="s">
        <v>42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30</v>
      </c>
      <c r="B14" s="91"/>
      <c r="C14" s="104"/>
      <c r="D14" s="53" t="s">
        <v>51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0" t="s">
        <v>54</v>
      </c>
      <c r="C20" s="201"/>
      <c r="D20" s="77" t="s">
        <v>65</v>
      </c>
      <c r="E20" s="119" t="s">
        <v>32</v>
      </c>
      <c r="F20" s="119"/>
      <c r="G20" s="14" t="s">
        <v>66</v>
      </c>
      <c r="H20" s="119" t="s">
        <v>37</v>
      </c>
      <c r="I20" s="119"/>
      <c r="J20" s="15" t="s">
        <v>50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208" t="s">
        <v>72</v>
      </c>
      <c r="F22" s="198"/>
      <c r="G22" s="198"/>
      <c r="H22" s="198"/>
      <c r="I22" s="198"/>
      <c r="J22" s="199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8"/>
      <c r="F48" s="198"/>
      <c r="G48" s="198"/>
      <c r="H48" s="198"/>
      <c r="I48" s="198"/>
      <c r="J48" s="199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52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69</v>
      </c>
      <c r="B54" s="160"/>
      <c r="C54" s="160"/>
      <c r="D54" s="83"/>
      <c r="E54" s="83"/>
      <c r="F54" s="83"/>
      <c r="G54" s="91" t="s">
        <v>25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2012-05-25T15:20:05Z</cp:lastPrinted>
  <dcterms:created xsi:type="dcterms:W3CDTF">2006-09-16T00:00:00Z</dcterms:created>
  <dcterms:modified xsi:type="dcterms:W3CDTF">2012-05-25T15:21:24Z</dcterms:modified>
  <cp:category>Рентгенэндоваскулярные хирурги</cp:category>
</cp:coreProperties>
</file>