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<sst xmlns="http://schemas.openxmlformats.org/spreadsheetml/2006/main" count="101" uniqueCount="73">
  <si>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</si>
  <si>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</si>
  <si>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</si>
  <si>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</si>
  <si>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</si>
  <si>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</si>
  <si>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</si>
  <si>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</si>
  <si>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</si>
  <si>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</si>
  <si>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</si>
  <si>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</si>
  <si>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</si>
  <si>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</si>
  <si>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</si>
  <si>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</si>
  <si>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</si>
  <si>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</si>
  <si>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</si>
  <si>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</si>
  <si>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</si>
  <si>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</si>
  <si>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</si>
  <si>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</si>
  <si>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</si>
  <si>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</si>
  <si>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</si>
  <si>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</si>
  <si>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</si>
  <si>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</si>
  <si>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</si>
  <si>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</si>
  <si>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</si>
  <si>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</si>
  <si>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</si>
  <si>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</si>
  <si>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</si>
  <si>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</si>
  <si>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</si>
  <si>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</si>
  <si>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</si>
  <si>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</si>
  <si>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</si>
  <si>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</si>
  <si>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</si>
  <si>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</si>
  <si>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</si>
  <si>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13:00-14:30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</si>
  <si>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</si>
  <si>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</si>
  <si>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</si>
  <si>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ОА</t>
  </si>
  <si>
    <t>БИТ</t>
  </si>
  <si>
    <t>2.4 мЗв</t>
  </si>
  <si>
    <t>Норма.</t>
  </si>
  <si>
    <t>Omnipaque 350</t>
  </si>
  <si>
    <t xml:space="preserve"> 2.4.</t>
  </si>
  <si>
    <t>сбалансированный</t>
  </si>
  <si>
    <t xml:space="preserve"> </t>
  </si>
  <si>
    <t>Мешалкина И.В.</t>
  </si>
  <si>
    <t xml:space="preserve"> 5.04.</t>
  </si>
  <si>
    <t xml:space="preserve"> 07.06.12.</t>
  </si>
  <si>
    <t>ОКС БПST</t>
  </si>
  <si>
    <t>Щербаков А.С.</t>
  </si>
  <si>
    <t>Капралова Е.А.</t>
  </si>
  <si>
    <t xml:space="preserve"> ЗнаменскийВ.А.</t>
  </si>
  <si>
    <t xml:space="preserve"> 25.05.1955.</t>
  </si>
  <si>
    <t>Галкин А.В.</t>
  </si>
  <si>
    <t>150 ml</t>
  </si>
  <si>
    <t xml:space="preserve"> 6.7.</t>
  </si>
  <si>
    <t>__________</t>
  </si>
  <si>
    <t>1) Контроль места пункции 2) Динамическое наблюдение 3) Повязку снять днем 08.06, после 14:00. 4) Консультация кардиохирурга.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</si>
  <si>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В дистальном сегменте определяется протяжённый микордиальный мостик суживающий просвет в фазу систолы до 99%. Отсутствие заполнения контраста верхушечных ветвей ПМЖА (хр. тромбоз).  Кровоток по артерии до верхушки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норма. Кровоток по артерии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протяженный стеноз проксимального сегмента 65%.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</si>
</sst>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28</v>
      </c>
      <c r="C1" s="158"/>
      <c r="D1" s="158"/>
      <c r="E1" s="158"/>
      <c r="F1" s="158"/>
      <c r="G1" s="158"/>
      <c r="H1" s="158"/>
      <c r="I1" s="158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0" t="s">
        <v>29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5" t="s">
        <v>30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2" t="s">
        <v>32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3" t="s">
        <v>33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 t="s">
        <v>61</v>
      </c>
      <c r="C7" s="79" t="s">
        <v>58</v>
      </c>
      <c r="D7" s="22"/>
      <c r="E7" s="22"/>
      <c r="F7" s="22"/>
      <c r="G7" s="123" t="s">
        <v>4</v>
      </c>
      <c r="H7" s="124"/>
      <c r="I7" s="105" t="s">
        <v>63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27" t="s">
        <v>65</v>
      </c>
      <c r="C8" s="128"/>
      <c r="D8" s="22"/>
      <c r="E8" s="22"/>
      <c r="F8" s="22"/>
      <c r="G8" s="113" t="s">
        <v>5</v>
      </c>
      <c r="H8" s="114"/>
      <c r="I8" s="107" t="s">
        <v>59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1" t="s">
        <v>66</v>
      </c>
      <c r="C9" s="112"/>
      <c r="D9" s="22"/>
      <c r="E9" s="22"/>
      <c r="F9" s="22"/>
      <c r="G9" s="113" t="s">
        <v>6</v>
      </c>
      <c r="H9" s="114"/>
      <c r="I9" s="107" t="s">
        <v>67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9" t="s">
        <v>62</v>
      </c>
      <c r="C10" s="110"/>
      <c r="D10" s="22"/>
      <c r="E10" s="22"/>
      <c r="F10" s="22"/>
      <c r="G10" s="113" t="s">
        <v>7</v>
      </c>
      <c r="H10" s="114"/>
      <c r="I10" s="107" t="s">
        <v>64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27</v>
      </c>
      <c r="B11" s="85">
        <v>3903</v>
      </c>
      <c r="C11" s="88" t="s">
        <v>52</v>
      </c>
      <c r="D11" s="25"/>
      <c r="E11" s="23"/>
      <c r="F11" s="23"/>
      <c r="G11" s="113" t="s">
        <v>8</v>
      </c>
      <c r="H11" s="114"/>
      <c r="I11" s="107" t="s">
        <v>70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9</v>
      </c>
      <c r="B13" s="130"/>
      <c r="C13" s="131" t="s">
        <v>42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31</v>
      </c>
      <c r="B14" s="136"/>
      <c r="C14" s="147"/>
      <c r="D14" s="53" t="s">
        <v>35</v>
      </c>
      <c r="E14" s="139" t="s">
        <v>12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13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17</v>
      </c>
      <c r="C19" s="142"/>
      <c r="D19" s="142"/>
      <c r="E19" s="143"/>
      <c r="F19" s="141" t="s">
        <v>18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7"/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5" t="s">
        <v>19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20</v>
      </c>
      <c r="B24" s="125" t="s">
        <v>55</v>
      </c>
      <c r="C24" s="126"/>
      <c r="D24" s="13" t="s">
        <v>68</v>
      </c>
      <c r="E24" s="119" t="s">
        <v>34</v>
      </c>
      <c r="F24" s="119"/>
      <c r="G24" s="14" t="s">
        <v>69</v>
      </c>
      <c r="H24" s="119" t="s">
        <v>21</v>
      </c>
      <c r="I24" s="119"/>
      <c r="J24" s="86" t="s">
        <v>53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7" t="s">
        <v>23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24</v>
      </c>
      <c r="F26" s="149"/>
      <c r="G26" s="149"/>
      <c r="H26" s="150" t="s">
        <v>57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25</v>
      </c>
      <c r="F27" s="154"/>
      <c r="G27" s="155" t="s">
        <v>54</v>
      </c>
      <c r="H27" s="155"/>
      <c r="I27" s="155"/>
      <c r="J27" s="15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0" t="s">
        <v>72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14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22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9" t="s">
        <v>43</v>
      </c>
      <c r="B51" s="90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1" t="s">
        <v>71</v>
      </c>
      <c r="B52" s="92"/>
      <c r="C52" s="93"/>
      <c r="D52" s="93"/>
      <c r="E52" s="93"/>
      <c r="F52" s="93"/>
      <c r="G52" s="93"/>
      <c r="H52" s="93"/>
      <c r="I52" s="93"/>
      <c r="J52" s="94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1"/>
      <c r="B53" s="93"/>
      <c r="C53" s="93"/>
      <c r="D53" s="93"/>
      <c r="E53" s="93"/>
      <c r="F53" s="93"/>
      <c r="G53" s="93"/>
      <c r="H53" s="93"/>
      <c r="I53" s="93"/>
      <c r="J53" s="94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50</v>
      </c>
      <c r="B54" s="135"/>
      <c r="C54" s="135"/>
      <c r="D54" s="45"/>
      <c r="E54" s="45"/>
      <c r="F54" s="45"/>
      <c r="G54" s="45"/>
      <c r="H54" s="136" t="s">
        <v>26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28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29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30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32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51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 t="str">
        <f>'Диагностика КГ'!B7</f>
        <v xml:space="preserve"> 07.06.12.</v>
      </c>
      <c r="C7" s="79" t="s">
        <v>47</v>
      </c>
      <c r="D7" s="22"/>
      <c r="E7" s="22"/>
      <c r="F7" s="22"/>
      <c r="G7" s="123" t="s">
        <v>4</v>
      </c>
      <c r="H7" s="124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 xml:space="preserve"> ЗнаменскийВ.А.</v>
      </c>
      <c r="C8" s="191"/>
      <c r="D8" s="22"/>
      <c r="E8" s="22"/>
      <c r="F8" s="22"/>
      <c r="G8" s="113" t="s">
        <v>5</v>
      </c>
      <c r="H8" s="114"/>
      <c r="I8" s="174" t="str">
        <f>'Диагностика КГ'!I8:J8</f>
        <v>Мешалкина И.В.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 t="str">
        <f>'Диагностика КГ'!B9:C9</f>
        <v xml:space="preserve"> 25.05.1955.</v>
      </c>
      <c r="C9" s="201"/>
      <c r="D9" s="22"/>
      <c r="E9" s="22"/>
      <c r="F9" s="22"/>
      <c r="G9" s="113" t="s">
        <v>6</v>
      </c>
      <c r="H9" s="114"/>
      <c r="I9" s="174" t="str">
        <f>'Диагностика КГ'!I9:J9</f>
        <v>Галкин А.В.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3" t="s">
        <v>7</v>
      </c>
      <c r="H10" s="114"/>
      <c r="I10" s="174" t="str">
        <f>'Диагностика КГ'!I10:J10</f>
        <v>Капралова Е.А.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27</v>
      </c>
      <c r="B11" s="76">
        <f>ОТДЕЛЕНИЕ</f>
        <v>3903</v>
      </c>
      <c r="C11" s="76" t="str">
        <f>'Диагностика КГ'!C11</f>
        <v>БИТ</v>
      </c>
      <c r="D11" s="25"/>
      <c r="E11" s="23"/>
      <c r="F11" s="23"/>
      <c r="G11" s="113" t="s">
        <v>8</v>
      </c>
      <c r="H11" s="114"/>
      <c r="I11" s="174" t="str">
        <f>'Диагностика КГ'!I11:J11</f>
        <v>__________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9" t="s">
        <v>9</v>
      </c>
      <c r="B13" s="130"/>
      <c r="C13" s="131" t="str">
        <f>'Диагностика КГ'!C13:D13</f>
        <v>Sol. Novocaini 0.5%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9" t="s">
        <v>31</v>
      </c>
      <c r="B14" s="136"/>
      <c r="C14" s="147"/>
      <c r="D14" s="53" t="s">
        <v>35</v>
      </c>
      <c r="E14" s="159" t="s">
        <v>36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37</v>
      </c>
      <c r="C15" s="163"/>
      <c r="D15" s="163"/>
      <c r="E15" s="166"/>
      <c r="F15" s="162" t="s">
        <v>38</v>
      </c>
      <c r="G15" s="166"/>
      <c r="H15" s="162" t="s">
        <v>39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5" t="s">
        <v>19</v>
      </c>
      <c r="B18" s="116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20</v>
      </c>
      <c r="B20" s="176" t="s">
        <v>55</v>
      </c>
      <c r="C20" s="177"/>
      <c r="D20" s="77" t="s">
        <v>48</v>
      </c>
      <c r="E20" s="119" t="s">
        <v>34</v>
      </c>
      <c r="F20" s="119"/>
      <c r="G20" s="14" t="s">
        <v>60</v>
      </c>
      <c r="H20" s="119" t="s">
        <v>40</v>
      </c>
      <c r="I20" s="119"/>
      <c r="J20" s="15" t="s">
        <v>56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44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45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49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50</v>
      </c>
      <c r="B54" s="193"/>
      <c r="C54" s="193"/>
      <c r="D54" s="83"/>
      <c r="E54" s="83"/>
      <c r="F54" s="83"/>
      <c r="G54" s="136" t="s">
        <v>26</v>
      </c>
      <c r="H54" s="130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2012-06-07T15:28:45Z</cp:lastPrinted>
  <dcterms:created xsi:type="dcterms:W3CDTF">2006-09-16T00:00:00Z</dcterms:created>
  <dcterms:modified xsi:type="dcterms:W3CDTF">2012-07-07T17:18:23Z</dcterms:modified>
  <cp:category>Рентгенэндоваскулярные хирурги</cp:category>
</cp:coreProperties>
</file>