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<sst xmlns="http://schemas.openxmlformats.org/spreadsheetml/2006/main" count="98" uniqueCount="70">
  <si>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</si>
  <si>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</si>
  <si>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</si>
  <si>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</si>
  <si>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</si>
  <si>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</si>
  <si>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</si>
  <si>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</si>
  <si>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</si>
  <si>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</si>
  <si>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</si>
  <si>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</si>
  <si>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</si>
  <si>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</si>
  <si>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</si>
  <si>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</si>
  <si>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</si>
  <si>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</si>
  <si>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</si>
  <si>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</si>
  <si>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</si>
  <si>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</si>
  <si>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</si>
  <si>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</si>
  <si>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</si>
  <si>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</si>
  <si>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</si>
  <si>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</si>
  <si>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</si>
  <si>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</si>
  <si>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</si>
  <si>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</si>
  <si>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</si>
  <si>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</si>
  <si>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</si>
  <si>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</si>
  <si>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</si>
  <si>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</si>
  <si>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</si>
  <si>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</si>
  <si>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</si>
  <si>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</si>
  <si>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</si>
  <si>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</si>
  <si>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</si>
  <si>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</si>
  <si>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</si>
  <si>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__________</t>
  </si>
  <si>
    <t>200 ml</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</si>
  <si>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</si>
  <si>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БИТ</t>
  </si>
  <si>
    <t>Omnipaque 350</t>
  </si>
  <si>
    <t>Городецкий В.В.</t>
  </si>
  <si>
    <t>ОКС ПST</t>
  </si>
  <si>
    <t>№4463</t>
  </si>
  <si>
    <t>Родионова С.М.</t>
  </si>
  <si>
    <t>Панченко С.В.</t>
  </si>
  <si>
    <t>Цветкова М.В.</t>
  </si>
  <si>
    <t>2.4 мЗв</t>
  </si>
  <si>
    <t>Щербаков А.С.</t>
  </si>
  <si>
    <t>2.4мЗв</t>
  </si>
  <si>
    <t>TIG</t>
  </si>
  <si>
    <t>норма</t>
  </si>
  <si>
    <t>сбалансированный</t>
  </si>
  <si>
    <r>
      <rPr>
        <b/>
        <sz val="11"/>
        <color theme="1"/>
        <rFont val="Times New Roman"/>
        <family val="1"/>
        <charset val="204"/>
      </rPr>
      <t xml:space="preserve">Бассейн ПМЖА: </t>
    </r>
    <r>
      <rPr>
        <sz val="11"/>
        <color theme="1"/>
        <rFont val="Times New Roman"/>
        <family val="1"/>
        <charset val="204"/>
      </rPr>
      <t xml:space="preserve">острая тотальная окклюзия среднего сегмента.  Кровоток по артерии TIMI 0.
</t>
    </r>
    <r>
      <rPr>
        <b/>
        <sz val="11"/>
        <color theme="1"/>
        <rFont val="Times New Roman"/>
        <family val="1"/>
        <charset val="204"/>
      </rPr>
      <t>Бассейн ОА:</t>
    </r>
    <r>
      <rPr>
        <sz val="11"/>
        <color theme="1"/>
        <rFont val="Times New Roman"/>
        <family val="1"/>
        <charset val="204"/>
      </rPr>
      <t xml:space="preserve"> стеноз среднего сегмента 40%. Кровоток по артерии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55%, стеноз среднего сегмента 40%. Кровоток дистальнее стеноза TIMI III.
</t>
    </r>
    <r>
      <rPr>
        <b/>
        <sz val="11"/>
        <color theme="1"/>
        <rFont val="Times New Roman"/>
        <family val="1"/>
        <charset val="204"/>
      </rPr>
      <t>Наличие коллатерального кровотока:</t>
    </r>
    <r>
      <rPr>
        <sz val="11"/>
        <color theme="1"/>
        <rFont val="Times New Roman"/>
        <family val="1"/>
        <charset val="204"/>
      </rPr>
      <t xml:space="preserve"> нет                                  Stemi, ангиограммах острая тотальная окклюзия ПМЖА показана экстренное ЧКВ. Согласие получено.</t>
    </r>
  </si>
  <si>
    <t>Экстренная реканализация и стентирование ПМЖА.</t>
  </si>
  <si>
    <t>Интродъюссер оставлен</t>
  </si>
  <si>
    <t>100 ml</t>
  </si>
  <si>
    <r>
      <t xml:space="preserve">В  устье левой коронарной артерии установлен проводниковый катетер </t>
    </r>
    <r>
      <rPr>
        <b/>
        <sz val="10"/>
        <color theme="1"/>
        <rFont val="Calibri"/>
        <family val="2"/>
        <charset val="204"/>
        <scheme val="minor"/>
      </rPr>
      <t>ZenyteEX JL 4.0; 6 F</t>
    </r>
    <r>
      <rPr>
        <sz val="10"/>
        <color theme="1"/>
        <rFont val="Calibri"/>
        <family val="2"/>
        <charset val="204"/>
        <scheme val="minor"/>
      </rPr>
      <t xml:space="preserve">. Коронарный проводник </t>
    </r>
    <r>
      <rPr>
        <b/>
        <sz val="10"/>
        <color theme="1"/>
        <rFont val="Calibri"/>
        <family val="2"/>
        <charset val="204"/>
        <scheme val="minor"/>
      </rPr>
      <t>Fielder</t>
    </r>
    <r>
      <rPr>
        <sz val="10"/>
        <color theme="1"/>
        <rFont val="Calibri"/>
        <family val="2"/>
        <charset val="204"/>
        <scheme val="minor"/>
      </rPr>
      <t xml:space="preserve"> заведен в дистальный сегмент  ПМЖА.  Выполнена реканализация артерии баллонным катетером </t>
    </r>
    <r>
      <rPr>
        <b/>
        <sz val="10"/>
        <color theme="1"/>
        <rFont val="Calibri"/>
        <family val="2"/>
        <charset val="204"/>
        <scheme val="minor"/>
      </rPr>
      <t>Colibris 2.5-20</t>
    </r>
    <r>
      <rPr>
        <sz val="10"/>
        <color theme="1"/>
        <rFont val="Calibri"/>
        <family val="2"/>
        <charset val="204"/>
        <scheme val="minor"/>
      </rPr>
      <t xml:space="preserve">, давлением 10 атм. Далее позиционирован   </t>
    </r>
    <r>
      <rPr>
        <b/>
        <sz val="10"/>
        <color theme="1"/>
        <rFont val="Calibri"/>
        <family val="2"/>
        <charset val="204"/>
        <scheme val="minor"/>
      </rPr>
      <t>DES стент Phoenix Pico  2.5-24 мм,</t>
    </r>
    <r>
      <rPr>
        <sz val="10"/>
        <color theme="1"/>
        <rFont val="Calibri"/>
        <family val="2"/>
        <charset val="204"/>
        <scheme val="minor"/>
      </rPr>
      <t xml:space="preserve"> имплантация давлением 14 атм. время 20 сек. На  контрольных съёмках стент полностью расправлен, проходим, резидуального стеноза в зоне стента нет, характер антеградного кровотока восстановлен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</si>
  <si>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Реканализация и стентирование ПМЖА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</si>
</sst>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28" fillId="0" borderId="0" xfId="0" applyFont="1" applyFill="1" applyBorder="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28</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29</v>
      </c>
      <c r="D2" s="119"/>
      <c r="E2" s="119"/>
      <c r="F2" s="119"/>
      <c r="G2" s="119"/>
      <c r="H2" s="119"/>
      <c r="I2" s="19"/>
      <c r="J2" s="20"/>
      <c r="K2" s="131"/>
      <c r="L2" s="131"/>
      <c r="M2" s="131"/>
      <c r="N2" s="131"/>
      <c r="O2" s="131"/>
      <c r="P2" s="131"/>
      <c r="Q2" s="131"/>
      <c r="R2" s="131"/>
      <c r="S2" s="131"/>
      <c r="T2" s="131"/>
      <c r="U2" s="131"/>
      <c r="V2" s="131"/>
    </row>
    <row r="3" spans="1:22" ht="17.25">
      <c r="A3" s="18"/>
      <c r="B3" s="93" t="s">
        <v>30</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32</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41089</v>
      </c>
      <c r="C7" s="79">
        <v>0</v>
      </c>
      <c r="D7" s="22"/>
      <c r="E7" s="22"/>
      <c r="F7" s="22"/>
      <c r="G7" s="121" t="s">
        <v>4</v>
      </c>
      <c r="H7" s="122"/>
      <c r="I7" s="103" t="s">
        <v>59</v>
      </c>
      <c r="J7" s="104"/>
      <c r="K7" s="131"/>
      <c r="L7" s="131"/>
      <c r="M7" s="131"/>
      <c r="N7" s="131"/>
      <c r="O7" s="131"/>
      <c r="P7" s="131"/>
      <c r="Q7" s="131"/>
      <c r="R7" s="131"/>
      <c r="S7" s="131"/>
      <c r="T7" s="131"/>
      <c r="U7" s="131"/>
      <c r="V7" s="131"/>
    </row>
    <row r="8" spans="1:22" ht="26.25">
      <c r="A8" s="50" t="s">
        <v>3</v>
      </c>
      <c r="B8" s="125" t="s">
        <v>52</v>
      </c>
      <c r="C8" s="126"/>
      <c r="D8" s="22"/>
      <c r="E8" s="22"/>
      <c r="F8" s="22"/>
      <c r="G8" s="111" t="s">
        <v>5</v>
      </c>
      <c r="H8" s="112"/>
      <c r="I8" s="105" t="s">
        <v>55</v>
      </c>
      <c r="J8" s="106"/>
      <c r="K8" s="131"/>
      <c r="L8" s="131"/>
      <c r="M8" s="131"/>
      <c r="N8" s="131"/>
      <c r="O8" s="131"/>
      <c r="P8" s="131"/>
      <c r="Q8" s="131"/>
      <c r="R8" s="131"/>
      <c r="S8" s="131"/>
      <c r="T8" s="131"/>
      <c r="U8" s="131"/>
      <c r="V8" s="131"/>
    </row>
    <row r="9" spans="1:22" ht="25.5">
      <c r="A9" s="51" t="s">
        <v>1</v>
      </c>
      <c r="B9" s="109">
        <v>27089</v>
      </c>
      <c r="C9" s="110"/>
      <c r="D9" s="22"/>
      <c r="E9" s="22"/>
      <c r="F9" s="22"/>
      <c r="G9" s="111" t="s">
        <v>6</v>
      </c>
      <c r="H9" s="112"/>
      <c r="I9" s="105" t="s">
        <v>56</v>
      </c>
      <c r="J9" s="106"/>
      <c r="K9" s="131"/>
      <c r="L9" s="131"/>
      <c r="M9" s="131"/>
      <c r="N9" s="131"/>
      <c r="O9" s="131"/>
      <c r="P9" s="131"/>
      <c r="Q9" s="131"/>
      <c r="R9" s="131"/>
      <c r="S9" s="131"/>
      <c r="T9" s="131"/>
      <c r="U9" s="131"/>
      <c r="V9" s="131"/>
    </row>
    <row r="10" spans="1:22" ht="15" customHeight="1">
      <c r="A10" s="49" t="s">
        <v>2</v>
      </c>
      <c r="B10" s="107" t="s">
        <v>53</v>
      </c>
      <c r="C10" s="108"/>
      <c r="D10" s="22"/>
      <c r="E10" s="22"/>
      <c r="F10" s="22"/>
      <c r="G10" s="111" t="s">
        <v>7</v>
      </c>
      <c r="H10" s="112"/>
      <c r="I10" s="105" t="s">
        <v>57</v>
      </c>
      <c r="J10" s="106"/>
      <c r="K10" s="131"/>
      <c r="L10" s="131"/>
      <c r="M10" s="131"/>
      <c r="N10" s="131"/>
      <c r="O10" s="131"/>
      <c r="P10" s="131"/>
      <c r="Q10" s="131"/>
      <c r="R10" s="131"/>
      <c r="S10" s="131"/>
      <c r="T10" s="131"/>
      <c r="U10" s="131"/>
      <c r="V10" s="131"/>
    </row>
    <row r="11" spans="1:22" ht="15" customHeight="1">
      <c r="A11" s="49" t="s">
        <v>27</v>
      </c>
      <c r="B11" s="86" t="s">
        <v>54</v>
      </c>
      <c r="C11" s="85" t="s">
        <v>50</v>
      </c>
      <c r="D11" s="25"/>
      <c r="E11" s="23"/>
      <c r="F11" s="23"/>
      <c r="G11" s="111" t="s">
        <v>8</v>
      </c>
      <c r="H11" s="112"/>
      <c r="I11" s="105" t="s">
        <v>47</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42</v>
      </c>
      <c r="D13" s="130"/>
      <c r="E13" s="52" t="s">
        <v>11</v>
      </c>
      <c r="F13" s="137" t="s">
        <v>10</v>
      </c>
      <c r="G13" s="138"/>
      <c r="H13" s="138"/>
      <c r="I13" s="135" t="s">
        <v>46</v>
      </c>
      <c r="J13" s="136"/>
      <c r="K13" s="131"/>
      <c r="L13" s="131"/>
      <c r="M13" s="131"/>
      <c r="N13" s="131"/>
      <c r="O13" s="131"/>
      <c r="P13" s="131"/>
      <c r="Q13" s="131"/>
      <c r="R13" s="131"/>
      <c r="S13" s="131"/>
      <c r="T13" s="131"/>
      <c r="U13" s="131"/>
      <c r="V13" s="131"/>
    </row>
    <row r="14" spans="1:22" ht="15.75">
      <c r="A14" s="127" t="s">
        <v>31</v>
      </c>
      <c r="B14" s="134"/>
      <c r="C14" s="145"/>
      <c r="D14" s="53" t="s">
        <v>35</v>
      </c>
      <c r="E14" s="137" t="s">
        <v>12</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13</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17</v>
      </c>
      <c r="C19" s="140"/>
      <c r="D19" s="140"/>
      <c r="E19" s="141"/>
      <c r="F19" s="139" t="s">
        <v>18</v>
      </c>
      <c r="G19" s="142"/>
      <c r="H19" s="22"/>
      <c r="I19" s="6"/>
      <c r="J19" s="7">
        <v>100</v>
      </c>
      <c r="K19" s="131"/>
      <c r="L19" s="131"/>
      <c r="M19" s="131"/>
      <c r="N19" s="131"/>
      <c r="O19" s="131"/>
      <c r="P19" s="131"/>
      <c r="Q19" s="131"/>
      <c r="R19" s="131"/>
      <c r="S19" s="131"/>
      <c r="T19" s="131"/>
      <c r="U19" s="131"/>
      <c r="V19" s="131"/>
    </row>
    <row r="20" spans="1:22" ht="17.25">
      <c r="A20" s="8" t="s">
        <v>16</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15</v>
      </c>
      <c r="B21" s="30"/>
      <c r="C21" s="22"/>
      <c r="D21" s="22"/>
      <c r="E21" s="32"/>
      <c r="F21" s="30"/>
      <c r="G21" s="34"/>
      <c r="H21" s="35"/>
      <c r="I21" s="205" t="s">
        <v>61</v>
      </c>
      <c r="J21" s="20"/>
      <c r="K21" s="131"/>
      <c r="L21" s="131"/>
      <c r="M21" s="131"/>
      <c r="N21" s="131"/>
      <c r="O21" s="131"/>
      <c r="P21" s="131"/>
      <c r="Q21" s="131"/>
      <c r="R21" s="131"/>
      <c r="S21" s="131"/>
      <c r="T21" s="131"/>
      <c r="U21" s="131"/>
      <c r="V21" s="131"/>
    </row>
    <row r="22" spans="1:22">
      <c r="A22" s="113" t="s">
        <v>19</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20</v>
      </c>
      <c r="B24" s="123" t="s">
        <v>51</v>
      </c>
      <c r="C24" s="124"/>
      <c r="D24" s="13" t="s">
        <v>67</v>
      </c>
      <c r="E24" s="117" t="s">
        <v>34</v>
      </c>
      <c r="F24" s="117"/>
      <c r="G24" s="14"/>
      <c r="H24" s="117" t="s">
        <v>21</v>
      </c>
      <c r="I24" s="117"/>
      <c r="J24" s="15" t="s">
        <v>60</v>
      </c>
      <c r="K24" s="131"/>
      <c r="L24" s="131"/>
      <c r="M24" s="131"/>
      <c r="N24" s="131"/>
      <c r="O24" s="131"/>
      <c r="P24" s="131"/>
      <c r="Q24" s="131"/>
      <c r="R24" s="131"/>
      <c r="S24" s="131"/>
      <c r="T24" s="131"/>
      <c r="U24" s="131"/>
      <c r="V24" s="131"/>
    </row>
    <row r="25" spans="1:22" ht="24" customHeight="1">
      <c r="A25" s="95" t="s">
        <v>23</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24</v>
      </c>
      <c r="F26" s="147"/>
      <c r="G26" s="147"/>
      <c r="H26" s="148" t="s">
        <v>63</v>
      </c>
      <c r="I26" s="149"/>
      <c r="J26" s="150"/>
      <c r="K26" s="131"/>
      <c r="L26" s="131"/>
      <c r="M26" s="131"/>
      <c r="N26" s="131"/>
      <c r="O26" s="131"/>
      <c r="P26" s="131"/>
      <c r="Q26" s="131"/>
      <c r="R26" s="131"/>
      <c r="S26" s="131"/>
      <c r="T26" s="131"/>
      <c r="U26" s="131"/>
      <c r="V26" s="131"/>
    </row>
    <row r="27" spans="1:22" ht="13.5" customHeight="1">
      <c r="A27" s="26"/>
      <c r="B27" s="22"/>
      <c r="C27" s="22"/>
      <c r="D27" s="22"/>
      <c r="E27" s="151" t="s">
        <v>25</v>
      </c>
      <c r="F27" s="152"/>
      <c r="G27" s="153" t="s">
        <v>62</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64</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14</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22</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43</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65</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66</v>
      </c>
      <c r="B54" s="133"/>
      <c r="C54" s="133"/>
      <c r="D54" s="45"/>
      <c r="E54" s="45"/>
      <c r="F54" s="45"/>
      <c r="G54" s="45"/>
      <c r="H54" s="134" t="s">
        <v>26</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28</v>
      </c>
      <c r="B1" s="177"/>
      <c r="C1" s="177"/>
      <c r="D1" s="177"/>
      <c r="E1" s="177"/>
      <c r="F1" s="177"/>
      <c r="G1" s="177"/>
      <c r="H1" s="177"/>
      <c r="I1" s="177"/>
      <c r="J1" s="178"/>
      <c r="K1" s="167"/>
      <c r="L1" s="168"/>
      <c r="M1" s="168"/>
      <c r="N1" s="168"/>
      <c r="O1" s="168"/>
      <c r="P1" s="168"/>
      <c r="Q1" s="168"/>
      <c r="R1" s="168"/>
      <c r="S1" s="168"/>
      <c r="T1" s="168"/>
    </row>
    <row r="2" spans="1:20" ht="18.75">
      <c r="A2" s="179" t="s">
        <v>29</v>
      </c>
      <c r="B2" s="180"/>
      <c r="C2" s="180"/>
      <c r="D2" s="180"/>
      <c r="E2" s="180"/>
      <c r="F2" s="180"/>
      <c r="G2" s="180"/>
      <c r="H2" s="180"/>
      <c r="I2" s="180"/>
      <c r="J2" s="181"/>
      <c r="K2" s="168"/>
      <c r="L2" s="168"/>
      <c r="M2" s="168"/>
      <c r="N2" s="168"/>
      <c r="O2" s="168"/>
      <c r="P2" s="168"/>
      <c r="Q2" s="168"/>
      <c r="R2" s="168"/>
      <c r="S2" s="168"/>
      <c r="T2" s="168"/>
    </row>
    <row r="3" spans="1:20" ht="17.25">
      <c r="A3" s="182" t="s">
        <v>30</v>
      </c>
      <c r="B3" s="180"/>
      <c r="C3" s="180"/>
      <c r="D3" s="180"/>
      <c r="E3" s="180"/>
      <c r="F3" s="180"/>
      <c r="G3" s="180"/>
      <c r="H3" s="180"/>
      <c r="I3" s="180"/>
      <c r="J3" s="181"/>
      <c r="K3" s="168"/>
      <c r="L3" s="168"/>
      <c r="M3" s="168"/>
      <c r="N3" s="168"/>
      <c r="O3" s="168"/>
      <c r="P3" s="168"/>
      <c r="Q3" s="168"/>
      <c r="R3" s="168"/>
      <c r="S3" s="168"/>
      <c r="T3" s="168"/>
    </row>
    <row r="4" spans="1:20" ht="15.75" customHeight="1">
      <c r="A4" s="183" t="s">
        <v>32</v>
      </c>
      <c r="B4" s="180"/>
      <c r="C4" s="180"/>
      <c r="D4" s="180"/>
      <c r="E4" s="180"/>
      <c r="F4" s="180"/>
      <c r="G4" s="180"/>
      <c r="H4" s="180"/>
      <c r="I4" s="180"/>
      <c r="J4" s="181"/>
      <c r="K4" s="168"/>
      <c r="L4" s="168"/>
      <c r="M4" s="168"/>
      <c r="N4" s="168"/>
      <c r="O4" s="168"/>
      <c r="P4" s="168"/>
      <c r="Q4" s="168"/>
      <c r="R4" s="168"/>
      <c r="S4" s="168"/>
      <c r="T4" s="168"/>
    </row>
    <row r="5" spans="1:20" ht="19.5" customHeight="1">
      <c r="A5" s="184" t="s">
        <v>69</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41089</v>
      </c>
      <c r="C7" s="79">
        <v>0</v>
      </c>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Городецкий В.В.</v>
      </c>
      <c r="C8" s="189"/>
      <c r="D8" s="22"/>
      <c r="E8" s="22"/>
      <c r="F8" s="22"/>
      <c r="G8" s="111" t="s">
        <v>5</v>
      </c>
      <c r="H8" s="112"/>
      <c r="I8" s="172" t="str">
        <f>'Диагностика КГ'!I8:J8</f>
        <v>Родионова С.М.</v>
      </c>
      <c r="J8" s="173"/>
      <c r="K8" s="168"/>
      <c r="L8" s="168"/>
      <c r="M8" s="168"/>
      <c r="N8" s="168"/>
      <c r="O8" s="168"/>
      <c r="P8" s="168"/>
      <c r="Q8" s="168"/>
      <c r="R8" s="168"/>
      <c r="S8" s="168"/>
      <c r="T8" s="168"/>
    </row>
    <row r="9" spans="1:20" ht="24.75" customHeight="1">
      <c r="A9" s="51" t="s">
        <v>1</v>
      </c>
      <c r="B9" s="198">
        <f>'Диагностика КГ'!B9:C9</f>
        <v>27089</v>
      </c>
      <c r="C9" s="199"/>
      <c r="D9" s="22"/>
      <c r="E9" s="22"/>
      <c r="F9" s="22"/>
      <c r="G9" s="111" t="s">
        <v>6</v>
      </c>
      <c r="H9" s="112"/>
      <c r="I9" s="172" t="str">
        <f>'Диагностика КГ'!I9:J9</f>
        <v>Панченко С.В.</v>
      </c>
      <c r="J9" s="173"/>
      <c r="K9" s="168"/>
      <c r="L9" s="168"/>
      <c r="M9" s="168"/>
      <c r="N9" s="168"/>
      <c r="O9" s="168"/>
      <c r="P9" s="168"/>
      <c r="Q9" s="168"/>
      <c r="R9" s="168"/>
      <c r="S9" s="168"/>
      <c r="T9" s="168"/>
    </row>
    <row r="10" spans="1:20" ht="15.75">
      <c r="A10" s="49" t="s">
        <v>2</v>
      </c>
      <c r="B10" s="200" t="str">
        <f>'Диагностика КГ'!B10:C10</f>
        <v>ОКС ПST</v>
      </c>
      <c r="C10" s="201"/>
      <c r="D10" s="22"/>
      <c r="E10" s="22"/>
      <c r="F10" s="22"/>
      <c r="G10" s="111" t="s">
        <v>7</v>
      </c>
      <c r="H10" s="112"/>
      <c r="I10" s="172" t="str">
        <f>'Диагностика КГ'!I10:J10</f>
        <v>Цветкова М.В.</v>
      </c>
      <c r="J10" s="173"/>
      <c r="K10" s="168"/>
      <c r="L10" s="168"/>
      <c r="M10" s="168"/>
      <c r="N10" s="168"/>
      <c r="O10" s="168"/>
      <c r="P10" s="168"/>
      <c r="Q10" s="168"/>
      <c r="R10" s="168"/>
      <c r="S10" s="168"/>
      <c r="T10" s="168"/>
    </row>
    <row r="11" spans="1:20" ht="15.75" customHeight="1">
      <c r="A11" s="49" t="s">
        <v>27</v>
      </c>
      <c r="B11" s="76" t="str">
        <f>ОТДЕЛЕНИЕ</f>
        <v>№4463</v>
      </c>
      <c r="C11" s="76" t="str">
        <f>'Диагностика КГ'!C11</f>
        <v>БИТ</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11</v>
      </c>
      <c r="F13" s="137" t="s">
        <v>10</v>
      </c>
      <c r="G13" s="138"/>
      <c r="H13" s="138"/>
      <c r="I13" s="135" t="s">
        <v>46</v>
      </c>
      <c r="J13" s="136"/>
      <c r="K13" s="168"/>
      <c r="L13" s="168"/>
      <c r="M13" s="168"/>
      <c r="N13" s="168"/>
      <c r="O13" s="168"/>
      <c r="P13" s="168"/>
      <c r="Q13" s="168"/>
      <c r="R13" s="168"/>
      <c r="S13" s="168"/>
      <c r="T13" s="168"/>
    </row>
    <row r="14" spans="1:20" ht="15.75">
      <c r="A14" s="127" t="s">
        <v>31</v>
      </c>
      <c r="B14" s="134"/>
      <c r="C14" s="145"/>
      <c r="D14" s="53" t="s">
        <v>35</v>
      </c>
      <c r="E14" s="157" t="s">
        <v>36</v>
      </c>
      <c r="F14" s="158"/>
      <c r="G14" s="158"/>
      <c r="H14" s="158"/>
      <c r="I14" s="158"/>
      <c r="J14" s="159"/>
      <c r="K14" s="168"/>
      <c r="L14" s="168"/>
      <c r="M14" s="168"/>
      <c r="N14" s="168"/>
      <c r="O14" s="168"/>
      <c r="P14" s="168"/>
      <c r="Q14" s="168"/>
      <c r="R14" s="168"/>
      <c r="S14" s="168"/>
      <c r="T14" s="168"/>
    </row>
    <row r="15" spans="1:20" ht="16.5">
      <c r="A15" s="56"/>
      <c r="B15" s="163" t="s">
        <v>37</v>
      </c>
      <c r="C15" s="161"/>
      <c r="D15" s="161"/>
      <c r="E15" s="164"/>
      <c r="F15" s="160" t="s">
        <v>38</v>
      </c>
      <c r="G15" s="164"/>
      <c r="H15" s="160" t="s">
        <v>39</v>
      </c>
      <c r="I15" s="161"/>
      <c r="J15" s="162"/>
      <c r="K15" s="168"/>
      <c r="L15" s="168"/>
      <c r="M15" s="168"/>
      <c r="N15" s="168"/>
      <c r="O15" s="168"/>
      <c r="P15" s="168"/>
      <c r="Q15" s="168"/>
      <c r="R15" s="168"/>
      <c r="S15" s="168"/>
      <c r="T15" s="168"/>
    </row>
    <row r="16" spans="1:20" ht="17.25">
      <c r="A16" s="8" t="s">
        <v>16</v>
      </c>
      <c r="B16" s="63"/>
      <c r="C16" s="60"/>
      <c r="D16" s="60"/>
      <c r="E16" s="61"/>
      <c r="F16" s="59"/>
      <c r="G16" s="62"/>
      <c r="H16" s="22"/>
      <c r="I16" s="80">
        <v>40301</v>
      </c>
      <c r="J16" s="7"/>
      <c r="K16" s="168"/>
      <c r="L16" s="168"/>
      <c r="M16" s="168"/>
      <c r="N16" s="168"/>
      <c r="O16" s="168"/>
      <c r="P16" s="168"/>
      <c r="Q16" s="168"/>
      <c r="R16" s="168"/>
      <c r="S16" s="168"/>
      <c r="T16" s="168"/>
    </row>
    <row r="17" spans="1:20" ht="16.5">
      <c r="A17" s="57" t="s">
        <v>15</v>
      </c>
      <c r="B17" s="64"/>
      <c r="C17" s="65"/>
      <c r="D17" s="66"/>
      <c r="E17" s="34"/>
      <c r="F17" s="65"/>
      <c r="G17" s="34"/>
      <c r="H17" s="33"/>
      <c r="I17" s="81" t="s">
        <v>41</v>
      </c>
      <c r="J17" s="68"/>
      <c r="K17" s="168"/>
      <c r="L17" s="168"/>
      <c r="M17" s="168"/>
      <c r="N17" s="168"/>
      <c r="O17" s="168"/>
      <c r="P17" s="168"/>
      <c r="Q17" s="168"/>
      <c r="R17" s="168"/>
      <c r="S17" s="168"/>
      <c r="T17" s="168"/>
    </row>
    <row r="18" spans="1:20">
      <c r="A18" s="113" t="s">
        <v>19</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20</v>
      </c>
      <c r="B20" s="174" t="s">
        <v>51</v>
      </c>
      <c r="C20" s="175"/>
      <c r="D20" s="77" t="s">
        <v>48</v>
      </c>
      <c r="E20" s="117" t="s">
        <v>34</v>
      </c>
      <c r="F20" s="117"/>
      <c r="G20" s="14">
        <v>0.87083333333333324</v>
      </c>
      <c r="H20" s="117" t="s">
        <v>40</v>
      </c>
      <c r="I20" s="117"/>
      <c r="J20" s="15" t="s">
        <v>58</v>
      </c>
      <c r="K20" s="168"/>
      <c r="L20" s="168"/>
      <c r="M20" s="168"/>
      <c r="N20" s="168"/>
      <c r="O20" s="168"/>
      <c r="P20" s="168"/>
      <c r="Q20" s="168"/>
      <c r="R20" s="168"/>
      <c r="S20" s="168"/>
      <c r="T20" s="168"/>
    </row>
    <row r="21" spans="1:20">
      <c r="A21" s="72"/>
      <c r="E21" s="202" t="s">
        <v>44</v>
      </c>
      <c r="F21" s="203"/>
      <c r="G21" s="203"/>
      <c r="H21" s="203"/>
      <c r="I21" s="203"/>
      <c r="J21" s="204"/>
      <c r="K21" s="168"/>
      <c r="L21" s="168"/>
      <c r="M21" s="168"/>
      <c r="N21" s="168"/>
      <c r="O21" s="168"/>
      <c r="P21" s="168"/>
      <c r="Q21" s="168"/>
      <c r="R21" s="168"/>
      <c r="S21" s="168"/>
      <c r="T21" s="168"/>
    </row>
    <row r="22" spans="1:20">
      <c r="A22" s="73"/>
      <c r="B22" s="1"/>
      <c r="C22" s="1"/>
      <c r="D22" s="1"/>
      <c r="E22" s="169" t="s">
        <v>68</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45</v>
      </c>
      <c r="B48" s="193"/>
      <c r="C48" s="82"/>
      <c r="D48" s="1"/>
      <c r="E48" s="170"/>
      <c r="F48" s="170"/>
      <c r="G48" s="170"/>
      <c r="H48" s="170"/>
      <c r="I48" s="170"/>
      <c r="J48" s="171"/>
      <c r="K48" s="168"/>
      <c r="L48" s="168"/>
      <c r="M48" s="168"/>
      <c r="N48" s="168"/>
      <c r="O48" s="168"/>
      <c r="P48" s="168"/>
      <c r="Q48" s="168"/>
      <c r="R48" s="168"/>
      <c r="S48" s="168"/>
      <c r="T48" s="168"/>
    </row>
    <row r="49" spans="1:20">
      <c r="A49" s="194" t="s">
        <v>49</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66</v>
      </c>
      <c r="B54" s="191"/>
      <c r="C54" s="191"/>
      <c r="D54" s="83"/>
      <c r="E54" s="83"/>
      <c r="F54" s="83"/>
      <c r="G54" s="134" t="s">
        <v>26</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2012-06-28T23:10:52Z</cp:lastPrinted>
  <dcterms:created xsi:type="dcterms:W3CDTF">2006-09-16T00:00:00Z</dcterms:created>
  <dcterms:modified xsi:type="dcterms:W3CDTF">2012-06-28T23:11:06Z</dcterms:modified>
  <cp:category>Рентгенэндоваскулярные хирурги</cp:category>
</cp:coreProperties>
</file>