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<sst xmlns="http://schemas.openxmlformats.org/spreadsheetml/2006/main" count="98" uniqueCount="71">
  <si>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</si>
  <si>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</si>
  <si>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</si>
  <si>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</si>
  <si>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</si>
  <si>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</si>
  <si>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</si>
  <si>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</si>
  <si>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</si>
  <si>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</si>
  <si>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</si>
  <si>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</si>
  <si>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</si>
  <si>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</si>
  <si>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</si>
  <si>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</si>
  <si>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</si>
  <si>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</si>
  <si>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</si>
  <si>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</si>
  <si>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</si>
  <si>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</si>
  <si>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</si>
  <si>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</si>
  <si>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</si>
  <si>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</si>
  <si>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</si>
  <si>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</si>
  <si>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</si>
  <si>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</si>
  <si>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</si>
  <si>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</si>
  <si>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</si>
  <si>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</si>
  <si>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</si>
  <si>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</si>
  <si>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</si>
  <si>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</si>
  <si>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</si>
  <si>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</si>
  <si>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</si>
  <si>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</si>
  <si>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</si>
  <si>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</si>
  <si>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</si>
  <si>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</si>
  <si>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</si>
  <si>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</si>
  <si>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2.4 мЗв</t>
  </si>
  <si>
    <t>Норма.</t>
  </si>
  <si>
    <t xml:space="preserve"> 2.4.</t>
  </si>
  <si>
    <t>TIG</t>
  </si>
  <si>
    <t>БИТ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</si>
  <si>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</si>
  <si>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</si>
  <si>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__________</t>
  </si>
  <si>
    <t>CD диск не записан</t>
  </si>
  <si>
    <t>на момент проведения КАГ и ЧКВ</t>
  </si>
  <si>
    <t>ОКС БПST</t>
  </si>
  <si>
    <t>Родионова С.М.</t>
  </si>
  <si>
    <t>левый</t>
  </si>
  <si>
    <t>Цыбин Н.В.</t>
  </si>
  <si>
    <t>Капралова Е.А.</t>
  </si>
  <si>
    <t>Ultravist  370</t>
  </si>
  <si>
    <t>Cтентирование ОА</t>
  </si>
  <si>
    <t>200 ml</t>
  </si>
  <si>
    <t>Галямин Е. Л.</t>
  </si>
  <si>
    <t xml:space="preserve"> 01:54</t>
  </si>
  <si>
    <t>100 ml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</si>
  <si>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 ( макс. стенозы до 20%). Кровоток по артерии TIMI III.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45%, тотальная хроническая окклюзия дистального сегмента, на границе среднего с переходом в ЗМЖА стеноз 60%. Кровоток по артерии TIMI III.  </t>
    </r>
    <r>
      <rPr>
        <b/>
        <sz val="11"/>
        <color theme="1"/>
        <rFont val="Times New Roman"/>
        <family val="1"/>
        <charset val="204"/>
      </rPr>
      <t>Бассей ПКА:</t>
    </r>
    <r>
      <rPr>
        <sz val="11"/>
        <color theme="1"/>
        <rFont val="Times New Roman"/>
        <family val="1"/>
        <charset val="204"/>
      </rPr>
      <t xml:space="preserve">  Гипоплазия. Норма.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</t>
    </r>
  </si>
  <si>
    <t>1) Котроль места пункции 2) Динамическое наблюдение. 3) Подбор медикаментозной терапии 4) Повязку снять вечером 18.08.12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</si>
</sst>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6" fillId="0" borderId="18" xfId="0" applyFont="1" applyFill="1" applyBorder="1" applyAlignment="1">
      <alignment horizontal="left"/>
    </xf>
    <xf numFmtId="0" fontId="16" fillId="0" borderId="18" xfId="0" applyFont="1" applyFill="1" applyBorder="1" applyAlignment="1">
      <alignment horizontal="justify"/>
    </xf>
    <xf numFmtId="0" fontId="16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44" fillId="0" borderId="0" xfId="0" applyFont="1" applyFill="1" applyBorder="1"/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32" xfId="0" applyFont="1" applyFill="1" applyBorder="1" applyAlignment="1" applyProtection="1">
      <protection locked="0" hidden="1"/>
    </xf>
    <xf numFmtId="0" fontId="11" fillId="0" borderId="9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3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2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1" fillId="0" borderId="27" xfId="0" applyFont="1" applyBorder="1" applyAlignment="1" applyProtection="1">
      <protection locked="0"/>
    </xf>
    <xf numFmtId="0" fontId="11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28</v>
      </c>
      <c r="C1" s="159"/>
      <c r="D1" s="159"/>
      <c r="E1" s="159"/>
      <c r="F1" s="159"/>
      <c r="G1" s="159"/>
      <c r="H1" s="159"/>
      <c r="I1" s="159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29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30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32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33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41135</v>
      </c>
      <c r="C7" s="79">
        <v>0.79513888888888884</v>
      </c>
      <c r="D7" s="22"/>
      <c r="E7" s="22"/>
      <c r="F7" s="22"/>
      <c r="G7" s="124" t="s">
        <v>4</v>
      </c>
      <c r="H7" s="125"/>
      <c r="I7" s="106" t="s">
        <v>53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66</v>
      </c>
      <c r="C8" s="129"/>
      <c r="D8" s="22"/>
      <c r="E8" s="22"/>
      <c r="F8" s="22"/>
      <c r="G8" s="114" t="s">
        <v>5</v>
      </c>
      <c r="H8" s="115"/>
      <c r="I8" s="108" t="s">
        <v>59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20419</v>
      </c>
      <c r="C9" s="113"/>
      <c r="D9" s="22"/>
      <c r="E9" s="22"/>
      <c r="F9" s="22"/>
      <c r="G9" s="114" t="s">
        <v>6</v>
      </c>
      <c r="H9" s="115"/>
      <c r="I9" s="108" t="s">
        <v>61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58</v>
      </c>
      <c r="C10" s="111"/>
      <c r="D10" s="22"/>
      <c r="E10" s="22"/>
      <c r="F10" s="22"/>
      <c r="G10" s="114" t="s">
        <v>7</v>
      </c>
      <c r="H10" s="115"/>
      <c r="I10" s="108" t="s">
        <v>62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27</v>
      </c>
      <c r="B11" s="88">
        <v>5709</v>
      </c>
      <c r="C11" s="87" t="s">
        <v>52</v>
      </c>
      <c r="D11" s="25"/>
      <c r="E11" s="23"/>
      <c r="F11" s="23"/>
      <c r="G11" s="114" t="s">
        <v>8</v>
      </c>
      <c r="H11" s="115"/>
      <c r="I11" s="108" t="s">
        <v>55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42</v>
      </c>
      <c r="D13" s="133"/>
      <c r="E13" s="52" t="s">
        <v>11</v>
      </c>
      <c r="F13" s="140" t="s">
        <v>10</v>
      </c>
      <c r="G13" s="141"/>
      <c r="H13" s="141"/>
      <c r="I13" s="138" t="s">
        <v>46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31</v>
      </c>
      <c r="B14" s="137"/>
      <c r="C14" s="148"/>
      <c r="D14" s="53" t="s">
        <v>35</v>
      </c>
      <c r="E14" s="140" t="s">
        <v>12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13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17</v>
      </c>
      <c r="C19" s="143"/>
      <c r="D19" s="143"/>
      <c r="E19" s="144"/>
      <c r="F19" s="142" t="s">
        <v>18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51</v>
      </c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19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20</v>
      </c>
      <c r="B24" s="126" t="s">
        <v>63</v>
      </c>
      <c r="C24" s="127"/>
      <c r="D24" s="13" t="s">
        <v>68</v>
      </c>
      <c r="E24" s="120" t="s">
        <v>34</v>
      </c>
      <c r="F24" s="120"/>
      <c r="G24" s="14" t="s">
        <v>67</v>
      </c>
      <c r="H24" s="120" t="s">
        <v>21</v>
      </c>
      <c r="I24" s="120"/>
      <c r="J24" s="85" t="s">
        <v>48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23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24</v>
      </c>
      <c r="F26" s="150"/>
      <c r="G26" s="150"/>
      <c r="H26" s="151" t="s">
        <v>60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25</v>
      </c>
      <c r="F27" s="155"/>
      <c r="G27" s="156" t="s">
        <v>49</v>
      </c>
      <c r="H27" s="156"/>
      <c r="I27" s="156"/>
      <c r="J27" s="15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69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14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22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43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70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14.25" customHeight="1">
      <c r="A54" s="135" t="s">
        <v>56</v>
      </c>
      <c r="B54" s="136"/>
      <c r="C54" s="136"/>
      <c r="D54" s="89" t="s">
        <v>57</v>
      </c>
      <c r="E54" s="89"/>
      <c r="F54" s="89"/>
      <c r="G54" s="45"/>
      <c r="H54" s="137" t="s">
        <v>26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>
      <c r="A55" s="22"/>
      <c r="B55" s="22"/>
      <c r="C55" s="22"/>
      <c r="D55" s="22"/>
      <c r="E55" s="22"/>
      <c r="F55" s="22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"CD диск записан,CD диск не записан,"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28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29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30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32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64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41135</v>
      </c>
      <c r="C7" s="79">
        <v>0.71527777777777779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5" t="str">
        <f>'Диагностика КГ'!B8:C8</f>
        <v>Галямин Е. Л.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Родионова С.М.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1">
        <f>'Диагностика КГ'!B9:C9</f>
        <v>20419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Цыбин Н.В.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Капралова Е.А.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27</v>
      </c>
      <c r="B11" s="76">
        <f>ОТДЕЛЕНИЕ</f>
        <v>5709</v>
      </c>
      <c r="C11" s="76" t="str">
        <f>'Диагностика КГ'!C11</f>
        <v>БИТ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30" t="s">
        <v>9</v>
      </c>
      <c r="B13" s="131"/>
      <c r="C13" s="132" t="str">
        <f>'Диагностика КГ'!C13:D13</f>
        <v>Sol. Novocaini 0.5%</v>
      </c>
      <c r="D13" s="133"/>
      <c r="E13" s="52" t="s">
        <v>11</v>
      </c>
      <c r="F13" s="140" t="s">
        <v>10</v>
      </c>
      <c r="G13" s="141"/>
      <c r="H13" s="141"/>
      <c r="I13" s="138" t="s">
        <v>46</v>
      </c>
      <c r="J13" s="139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30" t="s">
        <v>31</v>
      </c>
      <c r="B14" s="137"/>
      <c r="C14" s="148"/>
      <c r="D14" s="53" t="s">
        <v>35</v>
      </c>
      <c r="E14" s="160" t="s">
        <v>36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37</v>
      </c>
      <c r="C15" s="164"/>
      <c r="D15" s="164"/>
      <c r="E15" s="167"/>
      <c r="F15" s="163" t="s">
        <v>38</v>
      </c>
      <c r="G15" s="167"/>
      <c r="H15" s="163" t="s">
        <v>39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6" t="s">
        <v>19</v>
      </c>
      <c r="B18" s="117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20</v>
      </c>
      <c r="B20" s="177" t="s">
        <v>63</v>
      </c>
      <c r="C20" s="178"/>
      <c r="D20" s="77" t="s">
        <v>65</v>
      </c>
      <c r="E20" s="120" t="s">
        <v>34</v>
      </c>
      <c r="F20" s="120"/>
      <c r="G20" s="14">
        <v>0.48749999999999999</v>
      </c>
      <c r="H20" s="120" t="s">
        <v>40</v>
      </c>
      <c r="I20" s="120"/>
      <c r="J20" s="15" t="s">
        <v>50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5" t="s">
        <v>44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45</v>
      </c>
      <c r="B48" s="196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54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47</v>
      </c>
      <c r="B54" s="194"/>
      <c r="C54" s="194"/>
      <c r="D54" s="83"/>
      <c r="E54" s="83"/>
      <c r="F54" s="83"/>
      <c r="G54" s="137" t="s">
        <v>26</v>
      </c>
      <c r="H54" s="131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2012-08-17T17:24:34Z</cp:lastPrinted>
  <dcterms:created xsi:type="dcterms:W3CDTF">2006-09-16T00:00:00Z</dcterms:created>
  <dcterms:modified xsi:type="dcterms:W3CDTF">2012-08-17T17:37:00Z</dcterms:modified>
  <cp:category>Рентгенэндоваскулярные хирурги</cp:category>
</cp:coreProperties>
</file>