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<sst xmlns="http://schemas.openxmlformats.org/spreadsheetml/2006/main" count="98" uniqueCount="73">
  <si>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</si>
  <si>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</si>
  <si>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</si>
  <si>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</si>
  <si>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</si>
  <si>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</si>
  <si>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</si>
  <si>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</si>
  <si>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</si>
  <si>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</si>
  <si>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</si>
  <si>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</si>
  <si>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</si>
  <si>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</si>
  <si>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</si>
  <si>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</si>
  <si>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</si>
  <si>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</si>
  <si>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</si>
  <si>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</si>
  <si>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</si>
  <si>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</si>
  <si>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</si>
  <si>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</si>
  <si>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</si>
  <si>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</si>
  <si>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</si>
  <si>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</si>
  <si>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</si>
  <si>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</si>
  <si>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</si>
  <si>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</si>
  <si>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</si>
  <si>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</si>
  <si>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</si>
  <si>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</si>
  <si>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</si>
  <si>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</si>
  <si>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</si>
  <si>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</si>
  <si>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</si>
  <si>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</si>
  <si>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</si>
  <si>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</si>
  <si>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</si>
  <si>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</si>
  <si>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</si>
  <si>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</si>
  <si>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2.4 мЗв</t>
  </si>
  <si>
    <t>Норма.</t>
  </si>
  <si>
    <t xml:space="preserve"> 2.4.</t>
  </si>
  <si>
    <t>TIG</t>
  </si>
  <si>
    <t>БИТ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</si>
  <si>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</si>
  <si>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</si>
  <si>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__________</t>
  </si>
  <si>
    <t>CD диск не записан</t>
  </si>
  <si>
    <t>ОКС БПST</t>
  </si>
  <si>
    <t>Родионова С.М.</t>
  </si>
  <si>
    <t>Капралова Е.А.</t>
  </si>
  <si>
    <t>Ultravist  370</t>
  </si>
  <si>
    <t>Cтентирование ОА</t>
  </si>
  <si>
    <t>200 ml</t>
  </si>
  <si>
    <t>Попутьева Т.В.</t>
  </si>
  <si>
    <t>aa: fem dex.fem sin.axill dex.</t>
  </si>
  <si>
    <t>Шевьёв В.А.</t>
  </si>
  <si>
    <t>24.54</t>
  </si>
  <si>
    <t>150 ml</t>
  </si>
  <si>
    <t>5 F.</t>
  </si>
  <si>
    <t>правый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</si>
  <si>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определяется умеренная извитость проксимального сегмента, выраженная извитость среднего и дистального сегментов. Стеноз проксимального сегмента до 30%, стеноз среднего сегмента тот час за извитым участком до 70%. Кровоток по артерии TIMI III.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извилистый характер анатомии, на границе проксимального с переходом на средний стеноз 50%. Кровоток по артерии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устья и проксимального сегмента перегиб, суживающий просвет до 35% (не стеноз). Кровоток по артерии TIMI III.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</t>
    </r>
  </si>
  <si>
    <t xml:space="preserve">на момент проведения КАГ </t>
  </si>
  <si>
    <t>1) Контроль места пункции. 2) Динамическое наблюдение. 3) Консервативная терапия 4) Повязки снять вечером 21.08.12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</si>
</sst>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44" fillId="0" borderId="0" xfId="0" applyFont="1" applyFill="1" applyBorder="1"/>
    <xf numFmtId="0" fontId="0" fillId="2" borderId="0" xfId="0" applyFill="1" applyAlignment="1"/>
    <xf numFmtId="0" fontId="11" fillId="0" borderId="32" xfId="0" applyFont="1" applyFill="1" applyBorder="1" applyAlignment="1" applyProtection="1">
      <protection locked="0" hidden="1"/>
    </xf>
    <xf numFmtId="0" fontId="11" fillId="0" borderId="9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45" fillId="0" borderId="0" xfId="0" applyFont="1" applyFill="1" applyBorder="1" applyAlignment="1" applyProtection="1">
      <alignment horizontal="center"/>
      <protection locked="0" hidden="1"/>
    </xf>
    <xf numFmtId="0" fontId="4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7" width="9.140625"/>
    <col min="8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28</v>
      </c>
      <c r="C1" s="117"/>
      <c r="D1" s="117"/>
      <c r="E1" s="117"/>
      <c r="F1" s="117"/>
      <c r="G1" s="117"/>
      <c r="H1" s="117"/>
      <c r="I1" s="117"/>
      <c r="J1" s="17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>
      <c r="A2" s="18"/>
      <c r="B2" s="19"/>
      <c r="C2" s="125" t="s">
        <v>29</v>
      </c>
      <c r="D2" s="126"/>
      <c r="E2" s="126"/>
      <c r="F2" s="126"/>
      <c r="G2" s="126"/>
      <c r="H2" s="126"/>
      <c r="I2" s="19"/>
      <c r="J2" s="2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>
      <c r="A3" s="18"/>
      <c r="B3" s="140" t="s">
        <v>30</v>
      </c>
      <c r="C3" s="141"/>
      <c r="D3" s="141"/>
      <c r="E3" s="141"/>
      <c r="F3" s="141"/>
      <c r="G3" s="141"/>
      <c r="H3" s="141"/>
      <c r="I3" s="141"/>
      <c r="J3" s="2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>
      <c r="A4" s="18"/>
      <c r="B4" s="127" t="s">
        <v>32</v>
      </c>
      <c r="C4" s="127"/>
      <c r="D4" s="127"/>
      <c r="E4" s="127"/>
      <c r="F4" s="127"/>
      <c r="G4" s="127"/>
      <c r="H4" s="127"/>
      <c r="I4" s="127"/>
      <c r="J4" s="2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>
      <c r="A5" s="18"/>
      <c r="B5" s="148" t="s">
        <v>33</v>
      </c>
      <c r="C5" s="149"/>
      <c r="D5" s="149"/>
      <c r="E5" s="149"/>
      <c r="F5" s="149"/>
      <c r="G5" s="149"/>
      <c r="H5" s="149"/>
      <c r="I5" s="149"/>
      <c r="J5" s="2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>
      <c r="A7" s="49" t="s">
        <v>0</v>
      </c>
      <c r="B7" s="2">
        <v>41135</v>
      </c>
      <c r="C7" s="79">
        <v>0.67013888888888884</v>
      </c>
      <c r="D7" s="22"/>
      <c r="E7" s="22"/>
      <c r="F7" s="22"/>
      <c r="G7" s="130" t="s">
        <v>4</v>
      </c>
      <c r="H7" s="131"/>
      <c r="I7" s="150" t="s">
        <v>53</v>
      </c>
      <c r="J7" s="151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>
      <c r="A8" s="50" t="s">
        <v>3</v>
      </c>
      <c r="B8" s="121" t="s">
        <v>63</v>
      </c>
      <c r="C8" s="122"/>
      <c r="D8" s="22"/>
      <c r="E8" s="22"/>
      <c r="F8" s="22"/>
      <c r="G8" s="132" t="s">
        <v>5</v>
      </c>
      <c r="H8" s="133"/>
      <c r="I8" s="128" t="s">
        <v>58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>
      <c r="A9" s="51" t="s">
        <v>1</v>
      </c>
      <c r="B9" s="154">
        <v>18935</v>
      </c>
      <c r="C9" s="155"/>
      <c r="D9" s="22"/>
      <c r="E9" s="22"/>
      <c r="F9" s="22"/>
      <c r="G9" s="132" t="s">
        <v>6</v>
      </c>
      <c r="H9" s="133"/>
      <c r="I9" s="128" t="s">
        <v>65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>
      <c r="A10" s="49" t="s">
        <v>2</v>
      </c>
      <c r="B10" s="152" t="s">
        <v>57</v>
      </c>
      <c r="C10" s="153"/>
      <c r="D10" s="22"/>
      <c r="E10" s="22"/>
      <c r="F10" s="22"/>
      <c r="G10" s="132" t="s">
        <v>7</v>
      </c>
      <c r="H10" s="133"/>
      <c r="I10" s="128" t="s">
        <v>59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>
      <c r="A11" s="49" t="s">
        <v>27</v>
      </c>
      <c r="B11" s="88">
        <v>9557</v>
      </c>
      <c r="C11" s="87" t="s">
        <v>52</v>
      </c>
      <c r="D11" s="25"/>
      <c r="E11" s="23"/>
      <c r="F11" s="23"/>
      <c r="G11" s="132" t="s">
        <v>8</v>
      </c>
      <c r="H11" s="133"/>
      <c r="I11" s="128" t="s">
        <v>55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>
      <c r="A13" s="105" t="s">
        <v>9</v>
      </c>
      <c r="B13" s="94"/>
      <c r="C13" s="123" t="s">
        <v>42</v>
      </c>
      <c r="D13" s="124"/>
      <c r="E13" s="52" t="s">
        <v>11</v>
      </c>
      <c r="F13" s="97" t="s">
        <v>10</v>
      </c>
      <c r="G13" s="98"/>
      <c r="H13" s="98"/>
      <c r="I13" s="208" t="s">
        <v>64</v>
      </c>
      <c r="J13" s="20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>
      <c r="A14" s="105" t="s">
        <v>31</v>
      </c>
      <c r="B14" s="93"/>
      <c r="C14" s="106"/>
      <c r="D14" s="53" t="s">
        <v>68</v>
      </c>
      <c r="E14" s="97" t="s">
        <v>12</v>
      </c>
      <c r="F14" s="97"/>
      <c r="G14" s="97"/>
      <c r="H14" s="97"/>
      <c r="I14" s="97"/>
      <c r="J14" s="107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>
      <c r="A18" s="103" t="s">
        <v>13</v>
      </c>
      <c r="B18" s="104"/>
      <c r="C18" s="104"/>
      <c r="D18" s="104"/>
      <c r="E18" s="104"/>
      <c r="F18" s="104"/>
      <c r="G18" s="29"/>
      <c r="H18" s="22"/>
      <c r="I18" s="22"/>
      <c r="J18" s="2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>
      <c r="A19" s="5"/>
      <c r="B19" s="99" t="s">
        <v>17</v>
      </c>
      <c r="C19" s="100"/>
      <c r="D19" s="100"/>
      <c r="E19" s="101"/>
      <c r="F19" s="99" t="s">
        <v>18</v>
      </c>
      <c r="G19" s="102"/>
      <c r="H19" s="22"/>
      <c r="I19" s="6"/>
      <c r="J19" s="7">
        <v>100</v>
      </c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51</v>
      </c>
      <c r="J21" s="2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>
      <c r="A22" s="156" t="s">
        <v>19</v>
      </c>
      <c r="B22" s="157"/>
      <c r="C22" s="37"/>
      <c r="D22" s="37"/>
      <c r="E22" s="37"/>
      <c r="F22" s="37"/>
      <c r="G22" s="37"/>
      <c r="H22" s="37"/>
      <c r="I22" s="37"/>
      <c r="J22" s="38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>
      <c r="A24" s="54" t="s">
        <v>20</v>
      </c>
      <c r="B24" s="118" t="s">
        <v>60</v>
      </c>
      <c r="C24" s="119"/>
      <c r="D24" s="13" t="s">
        <v>67</v>
      </c>
      <c r="E24" s="120" t="s">
        <v>34</v>
      </c>
      <c r="F24" s="120"/>
      <c r="G24" s="14" t="s">
        <v>66</v>
      </c>
      <c r="H24" s="120" t="s">
        <v>21</v>
      </c>
      <c r="I24" s="120"/>
      <c r="J24" s="85" t="s">
        <v>48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>
      <c r="A25" s="142" t="s">
        <v>23</v>
      </c>
      <c r="B25" s="143"/>
      <c r="C25" s="143"/>
      <c r="D25" s="143"/>
      <c r="E25" s="143"/>
      <c r="F25" s="143"/>
      <c r="G25" s="143"/>
      <c r="H25" s="143"/>
      <c r="I25" s="143"/>
      <c r="J25" s="144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>
      <c r="A26" s="26"/>
      <c r="B26" s="22"/>
      <c r="C26" s="22"/>
      <c r="D26" s="22"/>
      <c r="E26" s="108" t="s">
        <v>24</v>
      </c>
      <c r="F26" s="108"/>
      <c r="G26" s="108"/>
      <c r="H26" s="109" t="s">
        <v>69</v>
      </c>
      <c r="I26" s="110"/>
      <c r="J26" s="111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>
      <c r="A27" s="26"/>
      <c r="B27" s="22"/>
      <c r="C27" s="22"/>
      <c r="D27" s="22"/>
      <c r="E27" s="112" t="s">
        <v>25</v>
      </c>
      <c r="F27" s="113"/>
      <c r="G27" s="114" t="s">
        <v>49</v>
      </c>
      <c r="H27" s="114"/>
      <c r="I27" s="114"/>
      <c r="J27" s="115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>
      <c r="A28" s="26"/>
      <c r="B28" s="22"/>
      <c r="C28" s="22"/>
      <c r="D28" s="22"/>
      <c r="E28" s="145" t="s">
        <v>70</v>
      </c>
      <c r="F28" s="146"/>
      <c r="G28" s="146"/>
      <c r="H28" s="146"/>
      <c r="I28" s="146"/>
      <c r="J28" s="147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>
      <c r="A37" s="40" t="s">
        <v>14</v>
      </c>
      <c r="B37" s="41"/>
      <c r="C37" s="41"/>
      <c r="D37" s="41"/>
      <c r="E37" s="146"/>
      <c r="F37" s="146"/>
      <c r="G37" s="146"/>
      <c r="H37" s="146"/>
      <c r="I37" s="146"/>
      <c r="J37" s="147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>
      <c r="A39" s="43" t="s">
        <v>22</v>
      </c>
      <c r="B39" s="44"/>
      <c r="C39" s="44"/>
      <c r="D39" s="44"/>
      <c r="E39" s="146"/>
      <c r="F39" s="146"/>
      <c r="G39" s="146"/>
      <c r="H39" s="146"/>
      <c r="I39" s="146"/>
      <c r="J39" s="147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>
      <c r="A51" s="134" t="s">
        <v>43</v>
      </c>
      <c r="B51" s="135"/>
      <c r="C51" s="22"/>
      <c r="D51" s="22"/>
      <c r="E51" s="146"/>
      <c r="F51" s="146"/>
      <c r="G51" s="146"/>
      <c r="H51" s="146"/>
      <c r="I51" s="146"/>
      <c r="J51" s="147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>
      <c r="A52" s="136" t="s">
        <v>72</v>
      </c>
      <c r="B52" s="137"/>
      <c r="C52" s="138"/>
      <c r="D52" s="138"/>
      <c r="E52" s="138"/>
      <c r="F52" s="138"/>
      <c r="G52" s="138"/>
      <c r="H52" s="138"/>
      <c r="I52" s="138"/>
      <c r="J52" s="139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14.25" customHeight="1">
      <c r="A54" s="91" t="s">
        <v>56</v>
      </c>
      <c r="B54" s="92"/>
      <c r="C54" s="92"/>
      <c r="D54" s="89" t="s">
        <v>71</v>
      </c>
      <c r="E54" s="89"/>
      <c r="F54" s="89"/>
      <c r="G54" s="45"/>
      <c r="H54" s="93" t="s">
        <v>26</v>
      </c>
      <c r="I54" s="94"/>
      <c r="J54" s="46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>
      <c r="A55" s="22"/>
      <c r="B55" s="22"/>
      <c r="C55" s="22"/>
      <c r="D55" s="22"/>
      <c r="E55" s="22"/>
      <c r="F55" s="22"/>
      <c r="G55" s="47"/>
      <c r="H55" s="47"/>
      <c r="I55" s="22"/>
      <c r="J55" s="48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"aa: fem dex.fem sin.axill dex."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"CD диск записан,CD диск не записан,"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28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29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30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32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61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41135</v>
      </c>
      <c r="C7" s="79">
        <v>0.71527777777777779</v>
      </c>
      <c r="D7" s="22"/>
      <c r="E7" s="22"/>
      <c r="F7" s="22"/>
      <c r="G7" s="130" t="s">
        <v>4</v>
      </c>
      <c r="H7" s="131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70" t="str">
        <f>'Диагностика КГ'!B8:C8</f>
        <v>Попутьева Т.В.</v>
      </c>
      <c r="C8" s="185"/>
      <c r="D8" s="22"/>
      <c r="E8" s="22"/>
      <c r="F8" s="22"/>
      <c r="G8" s="132" t="s">
        <v>5</v>
      </c>
      <c r="H8" s="133"/>
      <c r="I8" s="170" t="str">
        <f>'Диагностика КГ'!I8:J8</f>
        <v>Родионова С.М.</v>
      </c>
      <c r="J8" s="171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8">
        <f>'Диагностика КГ'!B9:C9</f>
        <v>18935</v>
      </c>
      <c r="C9" s="169"/>
      <c r="D9" s="22"/>
      <c r="E9" s="22"/>
      <c r="F9" s="22"/>
      <c r="G9" s="132" t="s">
        <v>6</v>
      </c>
      <c r="H9" s="133"/>
      <c r="I9" s="170" t="str">
        <f>'Диагностика КГ'!I9:J9</f>
        <v>Шевьёв В.А.</v>
      </c>
      <c r="J9" s="171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tr">
        <f>'Диагностика КГ'!I10:J10</f>
        <v>Капралова Е.А.</v>
      </c>
      <c r="J10" s="171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27</v>
      </c>
      <c r="B11" s="76">
        <f>ОТДЕЛЕНИЕ</f>
        <v>9557</v>
      </c>
      <c r="C11" s="76" t="str">
        <f>'Диагностика КГ'!C11</f>
        <v>БИТ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__________</v>
      </c>
      <c r="J11" s="171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5" t="s">
        <v>9</v>
      </c>
      <c r="B13" s="94"/>
      <c r="C13" s="123" t="str">
        <f>'Диагностика КГ'!C13:D13</f>
        <v>Sol. Novocaini 0.5%</v>
      </c>
      <c r="D13" s="124"/>
      <c r="E13" s="52" t="s">
        <v>11</v>
      </c>
      <c r="F13" s="97" t="s">
        <v>10</v>
      </c>
      <c r="G13" s="98"/>
      <c r="H13" s="98"/>
      <c r="I13" s="95" t="s">
        <v>46</v>
      </c>
      <c r="J13" s="96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5" t="s">
        <v>31</v>
      </c>
      <c r="B14" s="93"/>
      <c r="C14" s="106"/>
      <c r="D14" s="53" t="s">
        <v>35</v>
      </c>
      <c r="E14" s="186" t="s">
        <v>36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37</v>
      </c>
      <c r="C15" s="190"/>
      <c r="D15" s="190"/>
      <c r="E15" s="193"/>
      <c r="F15" s="189" t="s">
        <v>38</v>
      </c>
      <c r="G15" s="193"/>
      <c r="H15" s="189" t="s">
        <v>39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6" t="s">
        <v>19</v>
      </c>
      <c r="B18" s="157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20</v>
      </c>
      <c r="B20" s="201" t="s">
        <v>60</v>
      </c>
      <c r="C20" s="202"/>
      <c r="D20" s="77" t="s">
        <v>62</v>
      </c>
      <c r="E20" s="120" t="s">
        <v>34</v>
      </c>
      <c r="F20" s="120"/>
      <c r="G20" s="14">
        <v>0.48749999999999999</v>
      </c>
      <c r="H20" s="120" t="s">
        <v>40</v>
      </c>
      <c r="I20" s="120"/>
      <c r="J20" s="15" t="s">
        <v>50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4" t="s">
        <v>44</v>
      </c>
      <c r="F21" s="175"/>
      <c r="G21" s="175"/>
      <c r="H21" s="175"/>
      <c r="I21" s="175"/>
      <c r="J21" s="176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2" t="s">
        <v>45</v>
      </c>
      <c r="B48" s="163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4" t="s">
        <v>54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60" t="s">
        <v>47</v>
      </c>
      <c r="B54" s="161"/>
      <c r="C54" s="161"/>
      <c r="D54" s="83"/>
      <c r="E54" s="83"/>
      <c r="F54" s="83"/>
      <c r="G54" s="93" t="s">
        <v>26</v>
      </c>
      <c r="H54" s="94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2012-08-20T18:16:14Z</cp:lastPrinted>
  <dcterms:created xsi:type="dcterms:W3CDTF">2006-09-16T00:00:00Z</dcterms:created>
  <dcterms:modified xsi:type="dcterms:W3CDTF">2012-08-20T18:18:37Z</dcterms:modified>
  <cp:category>Рентгенэндоваскулярные хирурги</cp:category>
</cp:coreProperties>
</file>