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240" yWindow="105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8" i="2"/>
  <c r="I11"/>
  <c r="I10"/>
  <c r="I7"/>
  <c r="C13" l="1"/>
  <c r="I9"/>
  <c r="I8"/>
  <c r="B11"/>
  <c r="C11"/>
  <c r="B10"/>
  <c r="B9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<sst xmlns="http://schemas.openxmlformats.org/spreadsheetml/2006/main" count="103" uniqueCount="76">
  <si>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</si>
  <si>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</si>
  <si>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</si>
  <si>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</si>
  <si>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</si>
  <si>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</si>
  <si>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</si>
  <si>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</si>
  <si>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</si>
  <si>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</si>
  <si>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</si>
  <si>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10 ml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</si>
  <si>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</si>
  <si>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</si>
  <si>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</si>
  <si>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</si>
  <si>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</si>
  <si>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Judkins 5 F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</si>
  <si>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</si>
  <si>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</si>
  <si>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</si>
  <si>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</si>
  <si>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</si>
  <si>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</si>
  <si>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</si>
  <si>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</si>
  <si>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</si>
  <si>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</si>
  <si>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</si>
  <si>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</si>
  <si>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</si>
  <si>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</si>
  <si>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</si>
  <si>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t>КОРОНАРОГРАФИЯ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</si>
  <si>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</si>
  <si>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6 F.</t>
  </si>
  <si>
    <t>Использованы коронарографические катетеры:</t>
  </si>
  <si>
    <t>Judkins 6 F</t>
  </si>
  <si>
    <t>Amplatz 6 F</t>
  </si>
  <si>
    <t>BackUp 6 F</t>
  </si>
  <si>
    <t>Доза mGy:</t>
  </si>
  <si>
    <t>4.0</t>
  </si>
  <si>
    <t>Sol. Novocaini 0.5%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</si>
  <si>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</si>
  <si>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</si>
  <si>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</si>
  <si>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a. femoralis dex.</t>
  </si>
  <si>
    <t>200 ml</t>
  </si>
  <si>
    <r>
      <rPr>
        <sz val="11"/>
        <color theme="1"/>
        <rFont val="Times New Roman"/>
        <family val="1"/>
        <charset val="204"/>
      </rPr>
      <t>1) Строгий постельный режим – 24 часа. 2) Плавикс 75 мг. 1 раз в сутки. 3) Аспирин 125 мг. 1 раз в сутки, 4) Клексан по 80 мг (0,8 мл) п/к через каждые 12 часов в течении 4-5 дней 5) С целью профилактики контраст индуцированной нефропатии – режим гидратации NаСl 0,9%-150 мл/час, в течении суток. 6) Наблюдение врачей: рентгенхирурга, кардиолога. 7) Контроль: ЭКГ, креатинин, мочевина, КФК, электролиты, глюкоза крови, ЭХО.     8) Консультация кардиохирурга</t>
    </r>
    <r>
      <rPr>
        <sz val="12"/>
        <color theme="1"/>
        <rFont val="Times New Roman"/>
        <family val="1"/>
        <charset val="204"/>
      </rPr>
      <t xml:space="preserve">
</t>
    </r>
  </si>
  <si>
    <t>Интродъюссер извлечён</t>
  </si>
  <si>
    <t>СТЕНТИРОВАНИЕ ОА</t>
  </si>
  <si>
    <t>2.4 мЗв</t>
  </si>
  <si>
    <t>Норма.</t>
  </si>
  <si>
    <t>Omnipaque 350</t>
  </si>
  <si>
    <t xml:space="preserve"> 2.4.</t>
  </si>
  <si>
    <r>
      <t xml:space="preserve">          В  устье левой коронарной артерии установлен проводниковый катетер J</t>
    </r>
    <r>
      <rPr>
        <sz val="10"/>
        <rFont val="Calibri"/>
        <family val="2"/>
        <charset val="204"/>
        <scheme val="minor"/>
      </rPr>
      <t>L 4.0; 6 F</t>
    </r>
    <r>
      <rPr>
        <sz val="10"/>
        <color theme="1"/>
        <rFont val="Calibri"/>
        <family val="2"/>
        <charset val="204"/>
        <scheme val="minor"/>
      </rPr>
      <t xml:space="preserve">. Коронарный проводник LIGHT  заведен в средний сегмент  ПМЖА.    По проводнику  в зону  стеноза среднего сегмента ПМЖА заведен и позиционирован  стент AmazoniaCrocco  3.5-24 мм, имплантация давлением 10 атм. время 20 сек. На  контрольных съёмках стент полностью расправлен, проходим, резидуального стеноза в зоне стента нет, характер антеградного кровотока TIMI-III. Ангиографический результат удовлетворительный. На момент окончания ЧКВ состояние пациента стабильное, болевой синдром не рецидивировал, гемодинамика стабильная, отрицательной динамики на интраоперационном мониторе ЭКГ не определяется. Пациент переводиться в блок интенсивной терапии для дальнейшего наблюдения и лечения. </t>
    </r>
  </si>
  <si>
    <t>сбалансированный</t>
  </si>
  <si>
    <t>TIG</t>
  </si>
  <si>
    <t xml:space="preserve"> 5.04.</t>
  </si>
  <si>
    <t>100 ml</t>
  </si>
  <si>
    <t>14.30.</t>
  </si>
  <si>
    <t>Мелека Е.А.</t>
  </si>
  <si>
    <t>БИТ</t>
  </si>
  <si>
    <t>ОКС БПST</t>
  </si>
  <si>
    <t xml:space="preserve"> 22.08.12.</t>
  </si>
  <si>
    <t>Бухарева Н.И.</t>
  </si>
  <si>
    <t>Щербаков А.С.</t>
  </si>
  <si>
    <t>Лебедева О.В.</t>
  </si>
  <si>
    <t>Галкин А.В.</t>
  </si>
  <si>
    <t>Капралова Е.А.</t>
  </si>
  <si>
    <t>Ultravist  370</t>
  </si>
  <si>
    <t xml:space="preserve"> 4.3</t>
  </si>
  <si>
    <t xml:space="preserve"> 14:05</t>
  </si>
  <si>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 стеноз устья 60%, стеноз среднего сегмента 80%, далее хроническая функциональная окклюзия среднего сегмента с градацией кровотока TIMI I. Функционирующая крупная диагональная ветвь (диаметр до 2.5 мм) без значимых стенозов. </t>
    </r>
    <r>
      <rPr>
        <b/>
        <sz val="11"/>
        <color theme="1"/>
        <rFont val="Times New Roman"/>
        <family val="1"/>
        <charset val="204"/>
      </rPr>
      <t xml:space="preserve">ИМА: </t>
    </r>
    <r>
      <rPr>
        <sz val="11"/>
        <color theme="1"/>
        <rFont val="Times New Roman"/>
        <family val="1"/>
        <charset val="204"/>
      </rPr>
      <t xml:space="preserve">субокклюзия на протяжённом участке проксимального сегмента с градацией кровотока до TIMI I-II.
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  стеноз проксимального сегмента 45%. Кровоток по артерии TIMI III. 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 хроническая функциональная окклюзия  проксимального с градацией антеградного кровотока до среднего сегмента за счёт внутрисистемых коллатералей. .
</t>
    </r>
    <r>
      <rPr>
        <b/>
        <sz val="11"/>
        <color theme="1"/>
        <rFont val="Times New Roman"/>
        <family val="1"/>
        <charset val="204"/>
      </rPr>
      <t>Наличие коллатерального кровотока:</t>
    </r>
    <r>
      <rPr>
        <sz val="11"/>
        <color theme="1"/>
        <rFont val="Times New Roman"/>
        <family val="1"/>
        <charset val="204"/>
      </rPr>
      <t xml:space="preserve"> 1) внутрисистемные коллатерали из проксимального сегмента в средний сегмент ПКА 2) Межсистемные из септельных ветвей проксимального сегмента ПМЖА в ЗМЖА.                                                                 Учитывая тяжёлое диффузное трёхсосудистое поражение коронарного русла  от проведения ЧКВ решено воздержаться.</t>
    </r>
  </si>
  <si>
    <t>1) Контроль места пункции 2) Динамическое наблюдение 3) консультация кардиохирурга 4) Повязку снять днём 23.08</t>
  </si>
  <si>
    <r>
      <rPr>
        <b/>
        <u/>
        <sz val="12"/>
        <color theme="1"/>
        <rFont val="Calibri"/>
        <family val="2"/>
        <charset val="204"/>
        <scheme val="minor"/>
      </rPr>
      <t>CD диск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b/>
        <u/>
        <sz val="11"/>
        <color theme="1"/>
        <rFont val="Calibri"/>
        <family val="2"/>
        <charset val="204"/>
        <scheme val="minor"/>
      </rPr>
      <t>записан в колл-ве 2</t>
    </r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</si>
</sst>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5" xfId="0" applyFont="1" applyFill="1" applyBorder="1" applyAlignment="1"/>
    <xf numFmtId="0" fontId="8" fillId="0" borderId="21" xfId="0" applyFont="1" applyFill="1" applyBorder="1" applyAlignment="1">
      <alignment horizontal="right"/>
    </xf>
    <xf numFmtId="0" fontId="8" fillId="0" borderId="0" xfId="0" applyFont="1" applyFill="1" applyBorder="1"/>
    <xf numFmtId="0" fontId="5" fillId="0" borderId="16" xfId="0" applyFont="1" applyFill="1" applyBorder="1" applyAlignment="1" applyProtection="1">
      <alignment horizontal="left"/>
      <protection locked="0" hidden="1"/>
    </xf>
    <xf numFmtId="0" fontId="5" fillId="0" borderId="2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vertical="center"/>
    </xf>
    <xf numFmtId="0" fontId="9" fillId="0" borderId="1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3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3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5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7" fillId="0" borderId="18" xfId="0" applyFont="1" applyFill="1" applyBorder="1" applyAlignment="1">
      <alignment horizontal="left"/>
    </xf>
    <xf numFmtId="0" fontId="17" fillId="0" borderId="18" xfId="0" applyFont="1" applyFill="1" applyBorder="1" applyAlignment="1">
      <alignment horizontal="justify"/>
    </xf>
    <xf numFmtId="0" fontId="17" fillId="0" borderId="18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4" xfId="0" applyFont="1" applyFill="1" applyBorder="1"/>
    <xf numFmtId="0" fontId="0" fillId="0" borderId="0" xfId="0" applyFont="1" applyFill="1" applyBorder="1" applyAlignment="1"/>
    <xf numFmtId="0" fontId="28" fillId="0" borderId="30" xfId="0" applyFont="1" applyFill="1" applyBorder="1" applyAlignment="1"/>
    <xf numFmtId="0" fontId="5" fillId="0" borderId="21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6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3" xfId="0" applyFont="1" applyFill="1" applyBorder="1" applyProtection="1">
      <protection locked="0" hidden="1"/>
    </xf>
    <xf numFmtId="0" fontId="28" fillId="0" borderId="33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16" fontId="5" fillId="0" borderId="26" xfId="0" applyNumberFormat="1" applyFont="1" applyFill="1" applyBorder="1" applyAlignment="1" applyProtection="1">
      <alignment horizontal="center"/>
      <protection locked="0"/>
    </xf>
    <xf numFmtId="0" fontId="28" fillId="0" borderId="0" xfId="0" applyFont="1" applyFill="1" applyBorder="1"/>
    <xf numFmtId="0" fontId="5" fillId="0" borderId="1" xfId="0" applyFont="1" applyFill="1" applyBorder="1" applyAlignment="1" applyProtection="1">
      <alignment horizontal="left"/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2" borderId="0" xfId="0" applyFill="1" applyAlignment="1"/>
    <xf numFmtId="0" fontId="11" fillId="0" borderId="27" xfId="0" applyFont="1" applyFill="1" applyBorder="1" applyAlignment="1" applyProtection="1">
      <protection locked="0" hidden="1"/>
    </xf>
    <xf numFmtId="0" fontId="12" fillId="0" borderId="28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6" fillId="0" borderId="16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28" fillId="0" borderId="20" xfId="0" applyFont="1" applyFill="1" applyBorder="1" applyAlignment="1"/>
    <xf numFmtId="0" fontId="28" fillId="0" borderId="10" xfId="0" applyFont="1" applyFill="1" applyBorder="1" applyAlignment="1"/>
    <xf numFmtId="0" fontId="5" fillId="0" borderId="15" xfId="0" applyFont="1" applyFill="1" applyBorder="1" applyAlignment="1"/>
    <xf numFmtId="0" fontId="4" fillId="0" borderId="0" xfId="0" applyFont="1" applyFill="1" applyBorder="1" applyAlignment="1"/>
    <xf numFmtId="0" fontId="5" fillId="0" borderId="16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5" fillId="0" borderId="0" xfId="0" applyFont="1" applyFill="1" applyBorder="1" applyAlignment="1" applyProtection="1">
      <protection locked="0"/>
    </xf>
    <xf numFmtId="0" fontId="5" fillId="0" borderId="16" xfId="0" applyFont="1" applyFill="1" applyBorder="1" applyAlignment="1" applyProtection="1">
      <protection locked="0"/>
    </xf>
    <xf numFmtId="0" fontId="20" fillId="0" borderId="13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28" fillId="0" borderId="9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32" fillId="0" borderId="15" xfId="0" applyFont="1" applyFill="1" applyBorder="1" applyAlignment="1"/>
    <xf numFmtId="0" fontId="32" fillId="0" borderId="0" xfId="0" applyFont="1" applyFill="1" applyAlignment="1"/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6" xfId="0" applyFont="1" applyFill="1" applyBorder="1" applyAlignment="1" applyProtection="1">
      <alignment horizontal="justify" vertical="top" wrapText="1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30" fillId="0" borderId="20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3" xfId="0" applyFont="1" applyFill="1" applyBorder="1" applyAlignment="1">
      <alignment horizontal="center" shrinkToFit="1"/>
    </xf>
    <xf numFmtId="166" fontId="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14" fontId="0" fillId="0" borderId="1" xfId="0" applyNumberFormat="1" applyFont="1" applyFill="1" applyBorder="1" applyAlignment="1" applyProtection="1">
      <protection locked="0"/>
    </xf>
    <xf numFmtId="0" fontId="28" fillId="0" borderId="20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4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12" fillId="0" borderId="27" xfId="0" applyFont="1" applyBorder="1" applyAlignment="1" applyProtection="1">
      <protection locked="0"/>
    </xf>
    <xf numFmtId="0" fontId="12" fillId="0" borderId="28" xfId="0" applyFont="1" applyBorder="1" applyAlignment="1" applyProtection="1">
      <protection locked="0"/>
    </xf>
    <xf numFmtId="0" fontId="41" fillId="0" borderId="15" xfId="0" applyFont="1" applyFill="1" applyBorder="1" applyAlignment="1" applyProtection="1"/>
    <xf numFmtId="0" fontId="43" fillId="0" borderId="0" xfId="0" applyFont="1" applyAlignment="1" applyProtection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14" fontId="0" fillId="0" borderId="1" xfId="0" applyNumberFormat="1" applyFont="1" applyFill="1" applyBorder="1" applyAlignment="1" applyProtection="1"/>
    <xf numFmtId="0" fontId="5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3" xfId="0" applyFont="1" applyBorder="1" applyAlignment="1" applyProtection="1">
      <protection locked="0"/>
    </xf>
    <xf numFmtId="0" fontId="5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18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5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6" xfId="0" applyFont="1" applyBorder="1" applyAlignment="1">
      <alignment horizontal="center"/>
    </xf>
    <xf numFmtId="0" fontId="9" fillId="0" borderId="32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6" xfId="0" applyFont="1" applyBorder="1" applyAlignment="1" applyProtection="1">
      <alignment horizontal="center"/>
      <protection locked="0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44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6" xfId="0" applyFont="1" applyBorder="1" applyAlignment="1" applyProtection="1">
      <alignment horizontal="justify" vertical="top" wrapText="1"/>
      <protection locked="0"/>
    </xf>
    <xf numFmtId="0" fontId="5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2" fillId="0" borderId="15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fill" vertical="justify" wrapText="1"/>
    </xf>
    <xf numFmtId="0" fontId="47" fillId="0" borderId="28" xfId="0" applyFont="1" applyFill="1" applyBorder="1" applyAlignment="1">
      <alignment horizontal="fill" vertical="justify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0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0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9526</xdr:colOff>
      <xdr:row>37</xdr:row>
      <xdr:rowOff>57151</xdr:rowOff>
    </xdr:from>
    <xdr:to>
      <xdr:col>4</xdr:col>
      <xdr:colOff>2057</xdr:colOff>
      <xdr:row>50</xdr:row>
      <xdr:rowOff>133350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9526" y="747712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14" t="s">
        <v>28</v>
      </c>
      <c r="C1" s="115"/>
      <c r="D1" s="115"/>
      <c r="E1" s="115"/>
      <c r="F1" s="115"/>
      <c r="G1" s="115"/>
      <c r="H1" s="115"/>
      <c r="I1" s="115"/>
      <c r="J1" s="17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2" ht="18.75">
      <c r="A2" s="18"/>
      <c r="B2" s="19"/>
      <c r="C2" s="123" t="s">
        <v>29</v>
      </c>
      <c r="D2" s="124"/>
      <c r="E2" s="124"/>
      <c r="F2" s="124"/>
      <c r="G2" s="124"/>
      <c r="H2" s="124"/>
      <c r="I2" s="19"/>
      <c r="J2" s="20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2" ht="17.25">
      <c r="A3" s="18"/>
      <c r="B3" s="138" t="s">
        <v>30</v>
      </c>
      <c r="C3" s="139"/>
      <c r="D3" s="139"/>
      <c r="E3" s="139"/>
      <c r="F3" s="139"/>
      <c r="G3" s="139"/>
      <c r="H3" s="139"/>
      <c r="I3" s="139"/>
      <c r="J3" s="20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2" ht="15" customHeight="1">
      <c r="A4" s="18"/>
      <c r="B4" s="125" t="s">
        <v>32</v>
      </c>
      <c r="C4" s="125"/>
      <c r="D4" s="125"/>
      <c r="E4" s="125"/>
      <c r="F4" s="125"/>
      <c r="G4" s="125"/>
      <c r="H4" s="125"/>
      <c r="I4" s="125"/>
      <c r="J4" s="20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2" ht="18.75" customHeight="1">
      <c r="A5" s="18"/>
      <c r="B5" s="146" t="s">
        <v>33</v>
      </c>
      <c r="C5" s="147"/>
      <c r="D5" s="147"/>
      <c r="E5" s="147"/>
      <c r="F5" s="147"/>
      <c r="G5" s="147"/>
      <c r="H5" s="147"/>
      <c r="I5" s="147"/>
      <c r="J5" s="20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2" ht="1.5" customHeight="1">
      <c r="A6" s="21"/>
      <c r="B6" s="83"/>
      <c r="C6" s="22"/>
      <c r="D6" s="22"/>
      <c r="E6" s="22"/>
      <c r="F6" s="22"/>
      <c r="G6" s="23"/>
      <c r="H6" s="23"/>
      <c r="I6" s="23"/>
      <c r="J6" s="24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2" ht="15.75">
      <c r="A7" s="48" t="s">
        <v>0</v>
      </c>
      <c r="B7" s="2" t="s">
        <v>64</v>
      </c>
      <c r="C7" s="78" t="s">
        <v>72</v>
      </c>
      <c r="D7" s="22"/>
      <c r="E7" s="22"/>
      <c r="F7" s="22"/>
      <c r="G7" s="128" t="s">
        <v>4</v>
      </c>
      <c r="H7" s="129"/>
      <c r="I7" s="148" t="s">
        <v>66</v>
      </c>
      <c r="J7" s="149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</row>
    <row r="8" spans="1:22" ht="26.25">
      <c r="A8" s="49" t="s">
        <v>3</v>
      </c>
      <c r="B8" s="119" t="s">
        <v>65</v>
      </c>
      <c r="C8" s="120"/>
      <c r="D8" s="22"/>
      <c r="E8" s="22"/>
      <c r="F8" s="22"/>
      <c r="G8" s="130" t="s">
        <v>5</v>
      </c>
      <c r="H8" s="131"/>
      <c r="I8" s="126" t="s">
        <v>67</v>
      </c>
      <c r="J8" s="127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</row>
    <row r="9" spans="1:22" ht="25.5">
      <c r="A9" s="50" t="s">
        <v>1</v>
      </c>
      <c r="B9" s="152">
        <v>18884</v>
      </c>
      <c r="C9" s="153"/>
      <c r="D9" s="22"/>
      <c r="E9" s="22"/>
      <c r="F9" s="22"/>
      <c r="G9" s="130" t="s">
        <v>6</v>
      </c>
      <c r="H9" s="131"/>
      <c r="I9" s="126" t="s">
        <v>68</v>
      </c>
      <c r="J9" s="127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</row>
    <row r="10" spans="1:22" ht="15" customHeight="1">
      <c r="A10" s="48" t="s">
        <v>2</v>
      </c>
      <c r="B10" s="150" t="s">
        <v>63</v>
      </c>
      <c r="C10" s="151"/>
      <c r="D10" s="22"/>
      <c r="E10" s="22"/>
      <c r="F10" s="22"/>
      <c r="G10" s="130" t="s">
        <v>7</v>
      </c>
      <c r="H10" s="131"/>
      <c r="I10" s="126" t="s">
        <v>69</v>
      </c>
      <c r="J10" s="127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</row>
    <row r="11" spans="1:22" ht="15" customHeight="1">
      <c r="A11" s="48" t="s">
        <v>27</v>
      </c>
      <c r="B11" s="87">
        <v>5795</v>
      </c>
      <c r="C11" s="86" t="s">
        <v>62</v>
      </c>
      <c r="D11" s="25"/>
      <c r="E11" s="23"/>
      <c r="F11" s="23"/>
      <c r="G11" s="130" t="s">
        <v>8</v>
      </c>
      <c r="H11" s="131"/>
      <c r="I11" s="126" t="s">
        <v>61</v>
      </c>
      <c r="J11" s="127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</row>
    <row r="13" spans="1:22" ht="15.75">
      <c r="A13" s="103" t="s">
        <v>9</v>
      </c>
      <c r="B13" s="92"/>
      <c r="C13" s="121" t="s">
        <v>42</v>
      </c>
      <c r="D13" s="122"/>
      <c r="E13" s="51" t="s">
        <v>11</v>
      </c>
      <c r="F13" s="95" t="s">
        <v>10</v>
      </c>
      <c r="G13" s="96"/>
      <c r="H13" s="96"/>
      <c r="I13" s="93" t="s">
        <v>46</v>
      </c>
      <c r="J13" s="94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</row>
    <row r="14" spans="1:22" ht="15.75">
      <c r="A14" s="103" t="s">
        <v>31</v>
      </c>
      <c r="B14" s="91"/>
      <c r="C14" s="104"/>
      <c r="D14" s="52" t="s">
        <v>35</v>
      </c>
      <c r="E14" s="95" t="s">
        <v>12</v>
      </c>
      <c r="F14" s="95"/>
      <c r="G14" s="95"/>
      <c r="H14" s="95"/>
      <c r="I14" s="95"/>
      <c r="J14" s="105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</row>
    <row r="17" spans="1:22" ht="15.75">
      <c r="A17" s="4"/>
      <c r="B17" s="83"/>
      <c r="C17" s="83"/>
      <c r="D17" s="22"/>
      <c r="E17" s="22"/>
      <c r="F17" s="22"/>
      <c r="G17" s="22"/>
      <c r="H17" s="27"/>
      <c r="I17" s="27"/>
      <c r="J17" s="2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</row>
    <row r="18" spans="1:22">
      <c r="A18" s="101" t="s">
        <v>13</v>
      </c>
      <c r="B18" s="102"/>
      <c r="C18" s="102"/>
      <c r="D18" s="102"/>
      <c r="E18" s="102"/>
      <c r="F18" s="102"/>
      <c r="G18" s="29"/>
      <c r="H18" s="22"/>
      <c r="I18" s="22"/>
      <c r="J18" s="20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</row>
    <row r="19" spans="1:22" ht="17.25">
      <c r="A19" s="5"/>
      <c r="B19" s="97" t="s">
        <v>17</v>
      </c>
      <c r="C19" s="98"/>
      <c r="D19" s="98"/>
      <c r="E19" s="99"/>
      <c r="F19" s="97" t="s">
        <v>18</v>
      </c>
      <c r="G19" s="100"/>
      <c r="H19" s="22"/>
      <c r="I19" s="6"/>
      <c r="J19" s="7">
        <v>100</v>
      </c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</row>
    <row r="20" spans="1:22" ht="17.25">
      <c r="A20" s="8" t="s">
        <v>16</v>
      </c>
      <c r="B20" s="30"/>
      <c r="C20" s="31"/>
      <c r="D20" s="9"/>
      <c r="E20" s="32"/>
      <c r="F20" s="31"/>
      <c r="G20" s="32"/>
      <c r="H20" s="33"/>
      <c r="I20" s="10"/>
      <c r="J20" s="11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</row>
    <row r="21" spans="1:22">
      <c r="A21" s="12" t="s">
        <v>15</v>
      </c>
      <c r="B21" s="30"/>
      <c r="C21" s="22"/>
      <c r="D21" s="22"/>
      <c r="E21" s="32"/>
      <c r="F21" s="30"/>
      <c r="G21" s="34"/>
      <c r="H21" s="35"/>
      <c r="I21" s="85" t="s">
        <v>57</v>
      </c>
      <c r="J21" s="20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</row>
    <row r="22" spans="1:22">
      <c r="A22" s="154" t="s">
        <v>19</v>
      </c>
      <c r="B22" s="155"/>
      <c r="C22" s="37"/>
      <c r="D22" s="37"/>
      <c r="E22" s="37"/>
      <c r="F22" s="37"/>
      <c r="G22" s="37"/>
      <c r="H22" s="37"/>
      <c r="I22" s="37"/>
      <c r="J22" s="3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</row>
    <row r="23" spans="1:22">
      <c r="A23" s="156"/>
      <c r="B23" s="157"/>
      <c r="C23" s="39"/>
      <c r="D23" s="27"/>
      <c r="E23" s="27"/>
      <c r="F23" s="27"/>
      <c r="G23" s="27"/>
      <c r="H23" s="27"/>
      <c r="I23" s="27"/>
      <c r="J23" s="2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</row>
    <row r="24" spans="1:22" ht="15" customHeight="1">
      <c r="A24" s="53" t="s">
        <v>20</v>
      </c>
      <c r="B24" s="116" t="s">
        <v>70</v>
      </c>
      <c r="C24" s="117"/>
      <c r="D24" s="13" t="s">
        <v>59</v>
      </c>
      <c r="E24" s="118" t="s">
        <v>34</v>
      </c>
      <c r="F24" s="118"/>
      <c r="G24" s="14" t="s">
        <v>71</v>
      </c>
      <c r="H24" s="118" t="s">
        <v>21</v>
      </c>
      <c r="I24" s="118"/>
      <c r="J24" s="84" t="s">
        <v>51</v>
      </c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</row>
    <row r="25" spans="1:22" ht="24" customHeight="1">
      <c r="A25" s="140" t="s">
        <v>23</v>
      </c>
      <c r="B25" s="141"/>
      <c r="C25" s="141"/>
      <c r="D25" s="141"/>
      <c r="E25" s="141"/>
      <c r="F25" s="141"/>
      <c r="G25" s="141"/>
      <c r="H25" s="141"/>
      <c r="I25" s="141"/>
      <c r="J25" s="142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</row>
    <row r="26" spans="1:22" ht="15.75">
      <c r="A26" s="26"/>
      <c r="B26" s="22"/>
      <c r="C26" s="22"/>
      <c r="D26" s="22"/>
      <c r="E26" s="106" t="s">
        <v>24</v>
      </c>
      <c r="F26" s="106"/>
      <c r="G26" s="106"/>
      <c r="H26" s="107" t="s">
        <v>56</v>
      </c>
      <c r="I26" s="108"/>
      <c r="J26" s="109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</row>
    <row r="27" spans="1:22" ht="13.5" customHeight="1">
      <c r="A27" s="26"/>
      <c r="B27" s="22"/>
      <c r="C27" s="22"/>
      <c r="D27" s="22"/>
      <c r="E27" s="110" t="s">
        <v>25</v>
      </c>
      <c r="F27" s="111"/>
      <c r="G27" s="112" t="s">
        <v>52</v>
      </c>
      <c r="H27" s="112"/>
      <c r="I27" s="112"/>
      <c r="J27" s="113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</row>
    <row r="28" spans="1:22" ht="15" customHeight="1">
      <c r="A28" s="26"/>
      <c r="B28" s="22"/>
      <c r="C28" s="22"/>
      <c r="D28" s="22"/>
      <c r="E28" s="143" t="s">
        <v>73</v>
      </c>
      <c r="F28" s="144"/>
      <c r="G28" s="144"/>
      <c r="H28" s="144"/>
      <c r="I28" s="144"/>
      <c r="J28" s="145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</row>
    <row r="29" spans="1:22" ht="15" customHeight="1">
      <c r="A29" s="26"/>
      <c r="B29" s="22"/>
      <c r="C29" s="22"/>
      <c r="D29" s="22"/>
      <c r="E29" s="144"/>
      <c r="F29" s="144"/>
      <c r="G29" s="144"/>
      <c r="H29" s="144"/>
      <c r="I29" s="144"/>
      <c r="J29" s="145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</row>
    <row r="30" spans="1:22" ht="15" customHeight="1">
      <c r="A30" s="26"/>
      <c r="B30" s="22"/>
      <c r="C30" s="22"/>
      <c r="D30" s="22"/>
      <c r="E30" s="144"/>
      <c r="F30" s="144"/>
      <c r="G30" s="144"/>
      <c r="H30" s="144"/>
      <c r="I30" s="144"/>
      <c r="J30" s="145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</row>
    <row r="31" spans="1:22" ht="15" customHeight="1">
      <c r="A31" s="26"/>
      <c r="B31" s="22"/>
      <c r="C31" s="22"/>
      <c r="D31" s="22"/>
      <c r="E31" s="144"/>
      <c r="F31" s="144"/>
      <c r="G31" s="144"/>
      <c r="H31" s="144"/>
      <c r="I31" s="144"/>
      <c r="J31" s="145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2" ht="15" customHeight="1">
      <c r="A32" s="26"/>
      <c r="B32" s="22"/>
      <c r="C32" s="22"/>
      <c r="D32" s="22"/>
      <c r="E32" s="144"/>
      <c r="F32" s="144"/>
      <c r="G32" s="144"/>
      <c r="H32" s="144"/>
      <c r="I32" s="144"/>
      <c r="J32" s="145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</row>
    <row r="33" spans="1:22" ht="15" customHeight="1">
      <c r="A33" s="26"/>
      <c r="B33" s="22"/>
      <c r="C33" s="22"/>
      <c r="D33" s="22"/>
      <c r="E33" s="144"/>
      <c r="F33" s="144"/>
      <c r="G33" s="144"/>
      <c r="H33" s="144"/>
      <c r="I33" s="144"/>
      <c r="J33" s="145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</row>
    <row r="34" spans="1:22" ht="15" customHeight="1">
      <c r="A34" s="26"/>
      <c r="B34" s="22"/>
      <c r="C34" s="22"/>
      <c r="D34" s="22"/>
      <c r="E34" s="144"/>
      <c r="F34" s="144"/>
      <c r="G34" s="144"/>
      <c r="H34" s="144"/>
      <c r="I34" s="144"/>
      <c r="J34" s="145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</row>
    <row r="35" spans="1:22" ht="15" customHeight="1">
      <c r="A35" s="26"/>
      <c r="B35" s="22"/>
      <c r="C35" s="22"/>
      <c r="D35" s="22"/>
      <c r="E35" s="144"/>
      <c r="F35" s="144"/>
      <c r="G35" s="144"/>
      <c r="H35" s="144"/>
      <c r="I35" s="144"/>
      <c r="J35" s="145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15" customHeight="1">
      <c r="A36" s="26"/>
      <c r="B36" s="22"/>
      <c r="C36" s="22"/>
      <c r="D36" s="22"/>
      <c r="E36" s="144"/>
      <c r="F36" s="144"/>
      <c r="G36" s="144"/>
      <c r="H36" s="144"/>
      <c r="I36" s="144"/>
      <c r="J36" s="145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</row>
    <row r="37" spans="1:22" ht="15" customHeight="1">
      <c r="A37" s="40" t="s">
        <v>14</v>
      </c>
      <c r="B37" s="41"/>
      <c r="C37" s="41"/>
      <c r="D37" s="41"/>
      <c r="E37" s="144"/>
      <c r="F37" s="144"/>
      <c r="G37" s="144"/>
      <c r="H37" s="144"/>
      <c r="I37" s="144"/>
      <c r="J37" s="145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</row>
    <row r="38" spans="1:22" ht="15" customHeight="1">
      <c r="A38" s="42"/>
      <c r="B38" s="41"/>
      <c r="C38" s="41"/>
      <c r="D38" s="41"/>
      <c r="E38" s="144"/>
      <c r="F38" s="144"/>
      <c r="G38" s="144"/>
      <c r="H38" s="144"/>
      <c r="I38" s="144"/>
      <c r="J38" s="145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</row>
    <row r="39" spans="1:22" ht="15" customHeight="1">
      <c r="A39" s="43" t="s">
        <v>22</v>
      </c>
      <c r="B39" s="44"/>
      <c r="C39" s="44"/>
      <c r="D39" s="44"/>
      <c r="E39" s="144"/>
      <c r="F39" s="144"/>
      <c r="G39" s="144"/>
      <c r="H39" s="144"/>
      <c r="I39" s="144"/>
      <c r="J39" s="145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</row>
    <row r="40" spans="1:22" ht="15" customHeight="1">
      <c r="A40" s="43"/>
      <c r="B40" s="44"/>
      <c r="C40" s="44"/>
      <c r="D40" s="44"/>
      <c r="E40" s="144"/>
      <c r="F40" s="144"/>
      <c r="G40" s="144"/>
      <c r="H40" s="144"/>
      <c r="I40" s="144"/>
      <c r="J40" s="145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</row>
    <row r="41" spans="1:22" ht="15" customHeight="1">
      <c r="A41" s="43"/>
      <c r="B41" s="44"/>
      <c r="C41" s="44"/>
      <c r="D41" s="44"/>
      <c r="E41" s="144"/>
      <c r="F41" s="144"/>
      <c r="G41" s="144"/>
      <c r="H41" s="144"/>
      <c r="I41" s="144"/>
      <c r="J41" s="145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</row>
    <row r="42" spans="1:22" ht="15" customHeight="1">
      <c r="A42" s="43"/>
      <c r="B42" s="44"/>
      <c r="C42" s="44"/>
      <c r="D42" s="44"/>
      <c r="E42" s="144"/>
      <c r="F42" s="144"/>
      <c r="G42" s="144"/>
      <c r="H42" s="144"/>
      <c r="I42" s="144"/>
      <c r="J42" s="145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</row>
    <row r="43" spans="1:22" ht="15" customHeight="1">
      <c r="A43" s="43"/>
      <c r="B43" s="44"/>
      <c r="C43" s="44"/>
      <c r="D43" s="44"/>
      <c r="E43" s="144"/>
      <c r="F43" s="144"/>
      <c r="G43" s="144"/>
      <c r="H43" s="144"/>
      <c r="I43" s="144"/>
      <c r="J43" s="145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</row>
    <row r="44" spans="1:22" ht="15" customHeight="1">
      <c r="A44" s="43"/>
      <c r="B44" s="44"/>
      <c r="C44" s="44"/>
      <c r="D44" s="44"/>
      <c r="E44" s="144"/>
      <c r="F44" s="144"/>
      <c r="G44" s="144"/>
      <c r="H44" s="144"/>
      <c r="I44" s="144"/>
      <c r="J44" s="145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</row>
    <row r="45" spans="1:22" ht="15" customHeight="1">
      <c r="A45" s="43"/>
      <c r="B45" s="44"/>
      <c r="C45" s="44"/>
      <c r="D45" s="44"/>
      <c r="E45" s="144"/>
      <c r="F45" s="144"/>
      <c r="G45" s="144"/>
      <c r="H45" s="144"/>
      <c r="I45" s="144"/>
      <c r="J45" s="145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</row>
    <row r="46" spans="1:22" ht="15" customHeight="1">
      <c r="A46" s="43"/>
      <c r="B46" s="44"/>
      <c r="C46" s="44"/>
      <c r="D46" s="44"/>
      <c r="E46" s="144"/>
      <c r="F46" s="144"/>
      <c r="G46" s="144"/>
      <c r="H46" s="144"/>
      <c r="I46" s="144"/>
      <c r="J46" s="145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</row>
    <row r="47" spans="1:22" ht="15" customHeight="1">
      <c r="A47" s="43"/>
      <c r="B47" s="44"/>
      <c r="C47" s="44"/>
      <c r="D47" s="44"/>
      <c r="E47" s="144"/>
      <c r="F47" s="144"/>
      <c r="G47" s="144"/>
      <c r="H47" s="144"/>
      <c r="I47" s="144"/>
      <c r="J47" s="145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</row>
    <row r="48" spans="1:22" ht="15" customHeight="1">
      <c r="A48" s="43"/>
      <c r="B48" s="44"/>
      <c r="C48" s="44"/>
      <c r="D48" s="44"/>
      <c r="E48" s="144"/>
      <c r="F48" s="144"/>
      <c r="G48" s="144"/>
      <c r="H48" s="144"/>
      <c r="I48" s="144"/>
      <c r="J48" s="145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</row>
    <row r="49" spans="1:22" ht="15" customHeight="1">
      <c r="A49" s="42"/>
      <c r="B49" s="41"/>
      <c r="C49" s="41"/>
      <c r="D49" s="41"/>
      <c r="E49" s="144"/>
      <c r="F49" s="144"/>
      <c r="G49" s="144"/>
      <c r="H49" s="144"/>
      <c r="I49" s="144"/>
      <c r="J49" s="145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</row>
    <row r="50" spans="1:22" ht="15" customHeight="1">
      <c r="A50" s="26"/>
      <c r="B50" s="22"/>
      <c r="C50" s="22"/>
      <c r="D50" s="22"/>
      <c r="E50" s="144"/>
      <c r="F50" s="144"/>
      <c r="G50" s="144"/>
      <c r="H50" s="144"/>
      <c r="I50" s="144"/>
      <c r="J50" s="145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</row>
    <row r="51" spans="1:22" ht="12.75" customHeight="1">
      <c r="A51" s="132" t="s">
        <v>43</v>
      </c>
      <c r="B51" s="133"/>
      <c r="C51" s="22"/>
      <c r="D51" s="22"/>
      <c r="E51" s="144"/>
      <c r="F51" s="144"/>
      <c r="G51" s="144"/>
      <c r="H51" s="144"/>
      <c r="I51" s="144"/>
      <c r="J51" s="145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</row>
    <row r="52" spans="1:22" ht="13.5" customHeight="1">
      <c r="A52" s="134" t="s">
        <v>74</v>
      </c>
      <c r="B52" s="135"/>
      <c r="C52" s="136"/>
      <c r="D52" s="136"/>
      <c r="E52" s="136"/>
      <c r="F52" s="136"/>
      <c r="G52" s="136"/>
      <c r="H52" s="136"/>
      <c r="I52" s="136"/>
      <c r="J52" s="137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</row>
    <row r="53" spans="1:22" ht="13.5" customHeight="1">
      <c r="A53" s="134"/>
      <c r="B53" s="136"/>
      <c r="C53" s="136"/>
      <c r="D53" s="136"/>
      <c r="E53" s="136"/>
      <c r="F53" s="136"/>
      <c r="G53" s="136"/>
      <c r="H53" s="136"/>
      <c r="I53" s="136"/>
      <c r="J53" s="137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</row>
    <row r="54" spans="1:22" ht="14.25" customHeight="1">
      <c r="A54" s="89" t="s">
        <v>49</v>
      </c>
      <c r="B54" s="90"/>
      <c r="C54" s="90"/>
      <c r="D54" s="207" t="s">
        <v>75</v>
      </c>
      <c r="E54" s="206"/>
      <c r="F54" s="206"/>
      <c r="G54" s="206"/>
      <c r="H54" s="91" t="s">
        <v>26</v>
      </c>
      <c r="I54" s="92"/>
      <c r="J54" s="45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</row>
    <row r="55" spans="1:22">
      <c r="A55" s="46"/>
      <c r="B55" s="46"/>
      <c r="C55" s="46"/>
      <c r="D55" s="46"/>
      <c r="E55" s="46"/>
      <c r="F55" s="46"/>
      <c r="G55" s="46"/>
      <c r="H55" s="46"/>
      <c r="I55" s="22"/>
      <c r="J55" s="47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</row>
    <row r="56" spans="1:22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</row>
    <row r="57" spans="1:22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</row>
    <row r="58" spans="1:22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</row>
    <row r="59" spans="1:22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</row>
    <row r="60" spans="1:22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</row>
    <row r="61" spans="1:22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</row>
    <row r="62" spans="1:2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</row>
    <row r="63" spans="1:22" ht="5.25" hidden="1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</row>
    <row r="64" spans="1:22" hidden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</row>
    <row r="65" spans="1:19" hidden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</row>
    <row r="66" spans="1:19" hidden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4">
    <mergeCell ref="D54:G54"/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  <mergeCell ref="C2:H2"/>
    <mergeCell ref="B4:I4"/>
    <mergeCell ref="I11:J11"/>
    <mergeCell ref="G7:H7"/>
    <mergeCell ref="G8:H8"/>
    <mergeCell ref="G11:H11"/>
    <mergeCell ref="B24:C24"/>
    <mergeCell ref="E24:F24"/>
    <mergeCell ref="B8:C8"/>
    <mergeCell ref="A13:B13"/>
    <mergeCell ref="C13:D13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"ИБС,ОКС БПST,ОКС ПST,ВПС,ППС"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О.В.,"</formula1>
    </dataValidation>
    <dataValidation type="list" allowBlank="1" showInputMessage="1" showErrorMessage="1" sqref="I9:J9">
      <formula1>"Галкин А.В.,Шевьёв В.А.,Бородкина С.А.,Дюдин С.В.,Лоховинина В.В.,Панченко С.В.,Рощина М.Ю.,Алесандрова О.А.,Молотков А,Дунаев,Чесноков С,Кесарева,Цыбин Н.В.,Селезнёв,Герасимов М.М.,Смирнова Е.В., Ермолин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Е.А.,Десяткина,Кузнецова,Шатунова,Вьюгина,"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dex.,а.radialis dex.,"</formula1>
    </dataValidation>
    <dataValidation type="list" allowBlank="1" showInputMessage="1" showErrorMessage="1" sqref="D14">
      <formula1>"5 F.,6 F.,"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J19">
      <formula1>"100,145,"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082" r:id="rId4" name="CheckBox16"/>
    <control shapeId="1081" r:id="rId5" name="CheckBox11"/>
    <control shapeId="1080" r:id="rId6" name="CheckBox17"/>
    <control shapeId="1079" r:id="rId7" name="CheckBox10"/>
    <control shapeId="1078" r:id="rId8" name="CheckBox18"/>
    <control shapeId="1077" r:id="rId9" name="CheckBox15"/>
    <control shapeId="1076" r:id="rId10" name="CheckBox23"/>
    <control shapeId="1075" r:id="rId11" name="CheckBox19"/>
    <control shapeId="1073" r:id="rId12" name="CheckBox14"/>
    <control shapeId="1070" r:id="rId13" name="CheckBox22"/>
    <control shapeId="1069" r:id="rId14" name="CheckBox13"/>
    <control shapeId="1036" r:id="rId15" name="CheckBox8"/>
    <control shapeId="1035" r:id="rId16" name="CheckBox7"/>
    <control shapeId="1034" r:id="rId17" name="CheckBox6"/>
    <control shapeId="1029" r:id="rId18" name="CheckBox4"/>
    <control shapeId="1028" r:id="rId19" name="CheckBox2"/>
    <control shapeId="1027" r:id="rId20" name="CheckBox3"/>
    <control shapeId="1025" r:id="rId21" name="CheckBox1"/>
    <control shapeId="1030" r:id="rId22" name="CheckBox5"/>
    <control shapeId="1038" r:id="rId23" name="CheckBox9"/>
    <control shapeId="1058" r:id="rId24" name="CheckBox12"/>
    <control shapeId="1084" r:id="rId25" name="CheckBox20"/>
    <control shapeId="1085" r:id="rId26" name="CheckBox21"/>
    <control shapeId="1086" r:id="rId27" name="CheckBox24"/>
    <control shapeId="1087" r:id="rId28" name="CheckBox25"/>
    <control shapeId="1110" r:id="rId29" name="CheckBox2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topLeftCell="A13" workbookViewId="0">
      <selection activeCell="B8" sqref="B8:C8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201" t="s">
        <v>28</v>
      </c>
      <c r="B1" s="202"/>
      <c r="C1" s="202"/>
      <c r="D1" s="202"/>
      <c r="E1" s="202"/>
      <c r="F1" s="202"/>
      <c r="G1" s="202"/>
      <c r="H1" s="202"/>
      <c r="I1" s="202"/>
      <c r="J1" s="203"/>
      <c r="K1" s="194"/>
      <c r="L1" s="195"/>
      <c r="M1" s="195"/>
      <c r="N1" s="195"/>
      <c r="O1" s="195"/>
      <c r="P1" s="195"/>
      <c r="Q1" s="195"/>
      <c r="R1" s="195"/>
      <c r="S1" s="195"/>
      <c r="T1" s="195"/>
    </row>
    <row r="2" spans="1:20" ht="18.75">
      <c r="A2" s="204" t="s">
        <v>29</v>
      </c>
      <c r="B2" s="176"/>
      <c r="C2" s="176"/>
      <c r="D2" s="176"/>
      <c r="E2" s="176"/>
      <c r="F2" s="176"/>
      <c r="G2" s="176"/>
      <c r="H2" s="176"/>
      <c r="I2" s="176"/>
      <c r="J2" s="177"/>
      <c r="K2" s="195"/>
      <c r="L2" s="195"/>
      <c r="M2" s="195"/>
      <c r="N2" s="195"/>
      <c r="O2" s="195"/>
      <c r="P2" s="195"/>
      <c r="Q2" s="195"/>
      <c r="R2" s="195"/>
      <c r="S2" s="195"/>
      <c r="T2" s="195"/>
    </row>
    <row r="3" spans="1:20" ht="17.25">
      <c r="A3" s="205" t="s">
        <v>30</v>
      </c>
      <c r="B3" s="176"/>
      <c r="C3" s="176"/>
      <c r="D3" s="176"/>
      <c r="E3" s="176"/>
      <c r="F3" s="176"/>
      <c r="G3" s="176"/>
      <c r="H3" s="176"/>
      <c r="I3" s="176"/>
      <c r="J3" s="177"/>
      <c r="K3" s="195"/>
      <c r="L3" s="195"/>
      <c r="M3" s="195"/>
      <c r="N3" s="195"/>
      <c r="O3" s="195"/>
      <c r="P3" s="195"/>
      <c r="Q3" s="195"/>
      <c r="R3" s="195"/>
      <c r="S3" s="195"/>
      <c r="T3" s="195"/>
    </row>
    <row r="4" spans="1:20" ht="15.75" customHeight="1">
      <c r="A4" s="175" t="s">
        <v>32</v>
      </c>
      <c r="B4" s="176"/>
      <c r="C4" s="176"/>
      <c r="D4" s="176"/>
      <c r="E4" s="176"/>
      <c r="F4" s="176"/>
      <c r="G4" s="176"/>
      <c r="H4" s="176"/>
      <c r="I4" s="176"/>
      <c r="J4" s="177"/>
      <c r="K4" s="195"/>
      <c r="L4" s="195"/>
      <c r="M4" s="195"/>
      <c r="N4" s="195"/>
      <c r="O4" s="195"/>
      <c r="P4" s="195"/>
      <c r="Q4" s="195"/>
      <c r="R4" s="195"/>
      <c r="S4" s="195"/>
      <c r="T4" s="195"/>
    </row>
    <row r="5" spans="1:20" ht="19.5" customHeight="1">
      <c r="A5" s="178" t="s">
        <v>50</v>
      </c>
      <c r="B5" s="179"/>
      <c r="C5" s="179"/>
      <c r="D5" s="179"/>
      <c r="E5" s="179"/>
      <c r="F5" s="179"/>
      <c r="G5" s="179"/>
      <c r="H5" s="179"/>
      <c r="I5" s="179"/>
      <c r="J5" s="180"/>
      <c r="K5" s="195"/>
      <c r="L5" s="195"/>
      <c r="M5" s="195"/>
      <c r="N5" s="195"/>
      <c r="O5" s="195"/>
      <c r="P5" s="195"/>
      <c r="Q5" s="195"/>
      <c r="R5" s="195"/>
      <c r="S5" s="195"/>
      <c r="T5" s="195"/>
    </row>
    <row r="6" spans="1:20" ht="6" customHeight="1">
      <c r="A6" s="21"/>
      <c r="B6" s="54"/>
      <c r="C6" s="22"/>
      <c r="D6" s="22"/>
      <c r="E6" s="22"/>
      <c r="F6" s="22"/>
      <c r="G6" s="23"/>
      <c r="H6" s="23"/>
      <c r="I6" s="23"/>
      <c r="J6" s="24"/>
      <c r="K6" s="195"/>
      <c r="L6" s="195"/>
      <c r="M6" s="195"/>
      <c r="N6" s="195"/>
      <c r="O6" s="195"/>
      <c r="P6" s="195"/>
      <c r="Q6" s="195"/>
      <c r="R6" s="195"/>
      <c r="S6" s="195"/>
      <c r="T6" s="195"/>
    </row>
    <row r="7" spans="1:20" ht="15.75">
      <c r="A7" s="48" t="s">
        <v>0</v>
      </c>
      <c r="B7" s="74" t="str">
        <f>'Диагностика КГ'!B7</f>
        <v xml:space="preserve"> 22.08.12.</v>
      </c>
      <c r="C7" s="78" t="s">
        <v>60</v>
      </c>
      <c r="D7" s="22"/>
      <c r="E7" s="22"/>
      <c r="F7" s="22"/>
      <c r="G7" s="128" t="s">
        <v>4</v>
      </c>
      <c r="H7" s="129"/>
      <c r="I7" s="181" t="str">
        <f>'Диагностика КГ'!I7:J7</f>
        <v>Щербаков А.С.</v>
      </c>
      <c r="J7" s="182"/>
      <c r="K7" s="195"/>
      <c r="L7" s="195"/>
      <c r="M7" s="195"/>
      <c r="N7" s="195"/>
      <c r="O7" s="195"/>
      <c r="P7" s="195"/>
      <c r="Q7" s="195"/>
      <c r="R7" s="195"/>
      <c r="S7" s="195"/>
      <c r="T7" s="195"/>
    </row>
    <row r="8" spans="1:20" ht="29.25" customHeight="1">
      <c r="A8" s="49" t="s">
        <v>3</v>
      </c>
      <c r="B8" s="168" t="str">
        <f>'Диагностика КГ'!B8:C8</f>
        <v>Бухарева Н.И.</v>
      </c>
      <c r="C8" s="183"/>
      <c r="D8" s="22"/>
      <c r="E8" s="22"/>
      <c r="F8" s="22"/>
      <c r="G8" s="130" t="s">
        <v>5</v>
      </c>
      <c r="H8" s="131"/>
      <c r="I8" s="168" t="str">
        <f>'Диагностика КГ'!I8:J8</f>
        <v>Лебедева О.В.</v>
      </c>
      <c r="J8" s="169"/>
      <c r="K8" s="195"/>
      <c r="L8" s="195"/>
      <c r="M8" s="195"/>
      <c r="N8" s="195"/>
      <c r="O8" s="195"/>
      <c r="P8" s="195"/>
      <c r="Q8" s="195"/>
      <c r="R8" s="195"/>
      <c r="S8" s="195"/>
      <c r="T8" s="195"/>
    </row>
    <row r="9" spans="1:20" ht="24.75" customHeight="1">
      <c r="A9" s="50" t="s">
        <v>1</v>
      </c>
      <c r="B9" s="166">
        <f>'Диагностика КГ'!B9:C9</f>
        <v>18884</v>
      </c>
      <c r="C9" s="167"/>
      <c r="D9" s="22"/>
      <c r="E9" s="22"/>
      <c r="F9" s="22"/>
      <c r="G9" s="130" t="s">
        <v>6</v>
      </c>
      <c r="H9" s="131"/>
      <c r="I9" s="168" t="str">
        <f>'Диагностика КГ'!I9:J9</f>
        <v>Галкин А.В.</v>
      </c>
      <c r="J9" s="169"/>
      <c r="K9" s="195"/>
      <c r="L9" s="195"/>
      <c r="M9" s="195"/>
      <c r="N9" s="195"/>
      <c r="O9" s="195"/>
      <c r="P9" s="195"/>
      <c r="Q9" s="195"/>
      <c r="R9" s="195"/>
      <c r="S9" s="195"/>
      <c r="T9" s="195"/>
    </row>
    <row r="10" spans="1:20" ht="15.75">
      <c r="A10" s="48" t="s">
        <v>2</v>
      </c>
      <c r="B10" s="170" t="str">
        <f>'Диагностика КГ'!B10:C10</f>
        <v>ОКС БПST</v>
      </c>
      <c r="C10" s="171"/>
      <c r="D10" s="22"/>
      <c r="E10" s="22"/>
      <c r="F10" s="22"/>
      <c r="G10" s="130" t="s">
        <v>7</v>
      </c>
      <c r="H10" s="131"/>
      <c r="I10" s="168" t="str">
        <f>'Диагностика КГ'!I10:J10</f>
        <v>Капралова Е.А.</v>
      </c>
      <c r="J10" s="169"/>
      <c r="K10" s="195"/>
      <c r="L10" s="195"/>
      <c r="M10" s="195"/>
      <c r="N10" s="195"/>
      <c r="O10" s="195"/>
      <c r="P10" s="195"/>
      <c r="Q10" s="195"/>
      <c r="R10" s="195"/>
      <c r="S10" s="195"/>
      <c r="T10" s="195"/>
    </row>
    <row r="11" spans="1:20" ht="15.75" customHeight="1">
      <c r="A11" s="48" t="s">
        <v>27</v>
      </c>
      <c r="B11" s="75">
        <f>ОТДЕЛЕНИЕ</f>
        <v>5795</v>
      </c>
      <c r="C11" s="75" t="str">
        <f>'Диагностика КГ'!C11</f>
        <v>БИТ</v>
      </c>
      <c r="D11" s="25"/>
      <c r="E11" s="23"/>
      <c r="F11" s="23"/>
      <c r="G11" s="130" t="s">
        <v>8</v>
      </c>
      <c r="H11" s="131"/>
      <c r="I11" s="168" t="str">
        <f>'Диагностика КГ'!I11:J11</f>
        <v>Мелека Е.А.</v>
      </c>
      <c r="J11" s="169"/>
      <c r="K11" s="195"/>
      <c r="L11" s="195"/>
      <c r="M11" s="195"/>
      <c r="N11" s="195"/>
      <c r="O11" s="195"/>
      <c r="P11" s="195"/>
      <c r="Q11" s="195"/>
      <c r="R11" s="195"/>
      <c r="S11" s="195"/>
      <c r="T11" s="195"/>
    </row>
    <row r="12" spans="1:20" ht="3" customHeight="1">
      <c r="K12" s="195"/>
      <c r="L12" s="195"/>
      <c r="M12" s="195"/>
      <c r="N12" s="195"/>
      <c r="O12" s="195"/>
      <c r="P12" s="195"/>
      <c r="Q12" s="195"/>
      <c r="R12" s="195"/>
      <c r="S12" s="195"/>
      <c r="T12" s="195"/>
    </row>
    <row r="13" spans="1:20" ht="15.75">
      <c r="A13" s="103" t="s">
        <v>9</v>
      </c>
      <c r="B13" s="92"/>
      <c r="C13" s="121" t="str">
        <f>'Диагностика КГ'!C13:D13</f>
        <v>Sol. Novocaini 0.5%</v>
      </c>
      <c r="D13" s="122"/>
      <c r="E13" s="51" t="s">
        <v>11</v>
      </c>
      <c r="F13" s="95" t="s">
        <v>10</v>
      </c>
      <c r="G13" s="96"/>
      <c r="H13" s="96"/>
      <c r="I13" s="93" t="s">
        <v>46</v>
      </c>
      <c r="J13" s="94"/>
      <c r="K13" s="195"/>
      <c r="L13" s="195"/>
      <c r="M13" s="195"/>
      <c r="N13" s="195"/>
      <c r="O13" s="195"/>
      <c r="P13" s="195"/>
      <c r="Q13" s="195"/>
      <c r="R13" s="195"/>
      <c r="S13" s="195"/>
      <c r="T13" s="195"/>
    </row>
    <row r="14" spans="1:20" ht="15.75">
      <c r="A14" s="103" t="s">
        <v>31</v>
      </c>
      <c r="B14" s="91"/>
      <c r="C14" s="104"/>
      <c r="D14" s="52" t="s">
        <v>35</v>
      </c>
      <c r="E14" s="184" t="s">
        <v>36</v>
      </c>
      <c r="F14" s="185"/>
      <c r="G14" s="185"/>
      <c r="H14" s="185"/>
      <c r="I14" s="185"/>
      <c r="J14" s="186"/>
      <c r="K14" s="195"/>
      <c r="L14" s="195"/>
      <c r="M14" s="195"/>
      <c r="N14" s="195"/>
      <c r="O14" s="195"/>
      <c r="P14" s="195"/>
      <c r="Q14" s="195"/>
      <c r="R14" s="195"/>
      <c r="S14" s="195"/>
      <c r="T14" s="195"/>
    </row>
    <row r="15" spans="1:20" ht="16.5">
      <c r="A15" s="55"/>
      <c r="B15" s="190" t="s">
        <v>37</v>
      </c>
      <c r="C15" s="188"/>
      <c r="D15" s="188"/>
      <c r="E15" s="191"/>
      <c r="F15" s="187" t="s">
        <v>38</v>
      </c>
      <c r="G15" s="191"/>
      <c r="H15" s="187" t="s">
        <v>39</v>
      </c>
      <c r="I15" s="188"/>
      <c r="J15" s="189"/>
      <c r="K15" s="195"/>
      <c r="L15" s="195"/>
      <c r="M15" s="195"/>
      <c r="N15" s="195"/>
      <c r="O15" s="195"/>
      <c r="P15" s="195"/>
      <c r="Q15" s="195"/>
      <c r="R15" s="195"/>
      <c r="S15" s="195"/>
      <c r="T15" s="195"/>
    </row>
    <row r="16" spans="1:20" ht="17.25">
      <c r="A16" s="8" t="s">
        <v>16</v>
      </c>
      <c r="B16" s="62"/>
      <c r="C16" s="59"/>
      <c r="D16" s="59"/>
      <c r="E16" s="60"/>
      <c r="F16" s="58"/>
      <c r="G16" s="61"/>
      <c r="H16" s="22"/>
      <c r="I16" s="79">
        <v>40301</v>
      </c>
      <c r="J16" s="7"/>
      <c r="K16" s="195"/>
      <c r="L16" s="195"/>
      <c r="M16" s="195"/>
      <c r="N16" s="195"/>
      <c r="O16" s="195"/>
      <c r="P16" s="195"/>
      <c r="Q16" s="195"/>
      <c r="R16" s="195"/>
      <c r="S16" s="195"/>
      <c r="T16" s="195"/>
    </row>
    <row r="17" spans="1:20" ht="16.5">
      <c r="A17" s="56" t="s">
        <v>15</v>
      </c>
      <c r="B17" s="63"/>
      <c r="C17" s="64"/>
      <c r="D17" s="65"/>
      <c r="E17" s="34"/>
      <c r="F17" s="64"/>
      <c r="G17" s="34"/>
      <c r="H17" s="33"/>
      <c r="I17" s="80" t="s">
        <v>41</v>
      </c>
      <c r="J17" s="67"/>
      <c r="K17" s="195"/>
      <c r="L17" s="195"/>
      <c r="M17" s="195"/>
      <c r="N17" s="195"/>
      <c r="O17" s="195"/>
      <c r="P17" s="195"/>
      <c r="Q17" s="195"/>
      <c r="R17" s="195"/>
      <c r="S17" s="195"/>
      <c r="T17" s="195"/>
    </row>
    <row r="18" spans="1:20">
      <c r="A18" s="154" t="s">
        <v>19</v>
      </c>
      <c r="B18" s="155"/>
      <c r="C18" s="22"/>
      <c r="D18" s="22"/>
      <c r="E18" s="22"/>
      <c r="F18" s="22"/>
      <c r="G18" s="22"/>
      <c r="H18" s="36"/>
      <c r="I18" s="36"/>
      <c r="J18" s="38"/>
      <c r="K18" s="195"/>
      <c r="L18" s="195"/>
      <c r="M18" s="195"/>
      <c r="N18" s="195"/>
      <c r="O18" s="195"/>
      <c r="P18" s="195"/>
      <c r="Q18" s="195"/>
      <c r="R18" s="195"/>
      <c r="S18" s="195"/>
      <c r="T18" s="195"/>
    </row>
    <row r="19" spans="1:20">
      <c r="A19" s="156"/>
      <c r="B19" s="157"/>
      <c r="C19" s="57"/>
      <c r="D19" s="57"/>
      <c r="E19" s="57"/>
      <c r="F19" s="57"/>
      <c r="G19" s="57"/>
      <c r="H19" s="57"/>
      <c r="I19" s="57"/>
      <c r="J19" s="68"/>
      <c r="K19" s="195"/>
      <c r="L19" s="195"/>
      <c r="M19" s="195"/>
      <c r="N19" s="195"/>
      <c r="O19" s="195"/>
      <c r="P19" s="195"/>
      <c r="Q19" s="195"/>
      <c r="R19" s="195"/>
      <c r="S19" s="195"/>
      <c r="T19" s="195"/>
    </row>
    <row r="20" spans="1:20" ht="15.75">
      <c r="A20" s="77" t="s">
        <v>20</v>
      </c>
      <c r="B20" s="199" t="s">
        <v>53</v>
      </c>
      <c r="C20" s="200"/>
      <c r="D20" s="76" t="s">
        <v>47</v>
      </c>
      <c r="E20" s="118" t="s">
        <v>34</v>
      </c>
      <c r="F20" s="118"/>
      <c r="G20" s="14" t="s">
        <v>58</v>
      </c>
      <c r="H20" s="118" t="s">
        <v>40</v>
      </c>
      <c r="I20" s="118"/>
      <c r="J20" s="15" t="s">
        <v>54</v>
      </c>
      <c r="K20" s="195"/>
      <c r="L20" s="195"/>
      <c r="M20" s="195"/>
      <c r="N20" s="195"/>
      <c r="O20" s="195"/>
      <c r="P20" s="195"/>
      <c r="Q20" s="195"/>
      <c r="R20" s="195"/>
      <c r="S20" s="195"/>
      <c r="T20" s="195"/>
    </row>
    <row r="21" spans="1:20">
      <c r="A21" s="71"/>
      <c r="E21" s="172" t="s">
        <v>44</v>
      </c>
      <c r="F21" s="173"/>
      <c r="G21" s="173"/>
      <c r="H21" s="173"/>
      <c r="I21" s="173"/>
      <c r="J21" s="174"/>
      <c r="K21" s="195"/>
      <c r="L21" s="195"/>
      <c r="M21" s="195"/>
      <c r="N21" s="195"/>
      <c r="O21" s="195"/>
      <c r="P21" s="195"/>
      <c r="Q21" s="195"/>
      <c r="R21" s="195"/>
      <c r="S21" s="195"/>
      <c r="T21" s="195"/>
    </row>
    <row r="22" spans="1:20">
      <c r="A22" s="72"/>
      <c r="B22" s="1"/>
      <c r="C22" s="1"/>
      <c r="D22" s="1"/>
      <c r="E22" s="196" t="s">
        <v>55</v>
      </c>
      <c r="F22" s="197"/>
      <c r="G22" s="197"/>
      <c r="H22" s="197"/>
      <c r="I22" s="197"/>
      <c r="J22" s="198"/>
      <c r="K22" s="195"/>
      <c r="L22" s="195"/>
      <c r="M22" s="195"/>
      <c r="N22" s="195"/>
      <c r="O22" s="195"/>
      <c r="P22" s="195"/>
      <c r="Q22" s="195"/>
      <c r="R22" s="195"/>
      <c r="S22" s="195"/>
      <c r="T22" s="195"/>
    </row>
    <row r="23" spans="1:20">
      <c r="A23" s="72"/>
      <c r="B23" s="1"/>
      <c r="C23" s="1"/>
      <c r="D23" s="73"/>
      <c r="E23" s="197"/>
      <c r="F23" s="197"/>
      <c r="G23" s="197"/>
      <c r="H23" s="197"/>
      <c r="I23" s="197"/>
      <c r="J23" s="198"/>
      <c r="K23" s="195"/>
      <c r="L23" s="195"/>
      <c r="M23" s="195"/>
      <c r="N23" s="195"/>
      <c r="O23" s="195"/>
      <c r="P23" s="195"/>
      <c r="Q23" s="195"/>
      <c r="R23" s="195"/>
      <c r="S23" s="195"/>
      <c r="T23" s="195"/>
    </row>
    <row r="24" spans="1:20">
      <c r="A24" s="72"/>
      <c r="B24" s="1"/>
      <c r="C24" s="1"/>
      <c r="D24" s="1"/>
      <c r="E24" s="197"/>
      <c r="F24" s="197"/>
      <c r="G24" s="197"/>
      <c r="H24" s="197"/>
      <c r="I24" s="197"/>
      <c r="J24" s="198"/>
      <c r="K24" s="195"/>
      <c r="L24" s="195"/>
      <c r="M24" s="195"/>
      <c r="N24" s="195"/>
      <c r="O24" s="195"/>
      <c r="P24" s="195"/>
      <c r="Q24" s="195"/>
      <c r="R24" s="195"/>
      <c r="S24" s="195"/>
      <c r="T24" s="195"/>
    </row>
    <row r="25" spans="1:20">
      <c r="A25" s="72"/>
      <c r="B25" s="1"/>
      <c r="C25" s="1"/>
      <c r="D25" s="1"/>
      <c r="E25" s="197"/>
      <c r="F25" s="197"/>
      <c r="G25" s="197"/>
      <c r="H25" s="197"/>
      <c r="I25" s="197"/>
      <c r="J25" s="198"/>
      <c r="K25" s="195"/>
      <c r="L25" s="195"/>
      <c r="M25" s="195"/>
      <c r="N25" s="195"/>
      <c r="O25" s="195"/>
      <c r="P25" s="195"/>
      <c r="Q25" s="195"/>
      <c r="R25" s="195"/>
      <c r="S25" s="195"/>
      <c r="T25" s="195"/>
    </row>
    <row r="26" spans="1:20">
      <c r="A26" s="72"/>
      <c r="B26" s="1"/>
      <c r="C26" s="1"/>
      <c r="D26" s="1"/>
      <c r="E26" s="197"/>
      <c r="F26" s="197"/>
      <c r="G26" s="197"/>
      <c r="H26" s="197"/>
      <c r="I26" s="197"/>
      <c r="J26" s="198"/>
      <c r="K26" s="195"/>
      <c r="L26" s="195"/>
      <c r="M26" s="195"/>
      <c r="N26" s="195"/>
      <c r="O26" s="195"/>
      <c r="P26" s="195"/>
      <c r="Q26" s="195"/>
      <c r="R26" s="195"/>
      <c r="S26" s="195"/>
      <c r="T26" s="195"/>
    </row>
    <row r="27" spans="1:20">
      <c r="A27" s="72"/>
      <c r="B27" s="1"/>
      <c r="C27" s="1"/>
      <c r="D27" s="66"/>
      <c r="E27" s="197"/>
      <c r="F27" s="197"/>
      <c r="G27" s="197"/>
      <c r="H27" s="197"/>
      <c r="I27" s="197"/>
      <c r="J27" s="198"/>
      <c r="K27" s="195"/>
      <c r="L27" s="195"/>
      <c r="M27" s="195"/>
      <c r="N27" s="195"/>
      <c r="O27" s="195"/>
      <c r="P27" s="195"/>
      <c r="Q27" s="195"/>
      <c r="R27" s="195"/>
      <c r="S27" s="195"/>
      <c r="T27" s="195"/>
    </row>
    <row r="28" spans="1:20">
      <c r="A28" s="72"/>
      <c r="B28" s="1"/>
      <c r="C28" s="1"/>
      <c r="D28" s="1"/>
      <c r="E28" s="197"/>
      <c r="F28" s="197"/>
      <c r="G28" s="197"/>
      <c r="H28" s="197"/>
      <c r="I28" s="197"/>
      <c r="J28" s="198"/>
      <c r="K28" s="195"/>
      <c r="L28" s="195"/>
      <c r="M28" s="195"/>
      <c r="N28" s="195"/>
      <c r="O28" s="195"/>
      <c r="P28" s="195"/>
      <c r="Q28" s="195"/>
      <c r="R28" s="195"/>
      <c r="S28" s="195"/>
      <c r="T28" s="195"/>
    </row>
    <row r="29" spans="1:20">
      <c r="A29" s="72"/>
      <c r="B29" s="1"/>
      <c r="C29" s="1"/>
      <c r="D29" s="1"/>
      <c r="E29" s="197"/>
      <c r="F29" s="197"/>
      <c r="G29" s="197"/>
      <c r="H29" s="197"/>
      <c r="I29" s="197"/>
      <c r="J29" s="198"/>
      <c r="K29" s="195"/>
      <c r="L29" s="195"/>
      <c r="M29" s="195"/>
      <c r="N29" s="195"/>
      <c r="O29" s="195"/>
      <c r="P29" s="195"/>
      <c r="Q29" s="195"/>
      <c r="R29" s="195"/>
      <c r="S29" s="195"/>
      <c r="T29" s="195"/>
    </row>
    <row r="30" spans="1:20">
      <c r="A30" s="72"/>
      <c r="B30" s="1"/>
      <c r="C30" s="1"/>
      <c r="D30" s="1"/>
      <c r="E30" s="197"/>
      <c r="F30" s="197"/>
      <c r="G30" s="197"/>
      <c r="H30" s="197"/>
      <c r="I30" s="197"/>
      <c r="J30" s="198"/>
      <c r="K30" s="195"/>
      <c r="L30" s="195"/>
      <c r="M30" s="195"/>
      <c r="N30" s="195"/>
      <c r="O30" s="195"/>
      <c r="P30" s="195"/>
      <c r="Q30" s="195"/>
      <c r="R30" s="195"/>
      <c r="S30" s="195"/>
      <c r="T30" s="195"/>
    </row>
    <row r="31" spans="1:20">
      <c r="A31" s="72"/>
      <c r="B31" s="1"/>
      <c r="C31" s="1"/>
      <c r="D31" s="1"/>
      <c r="E31" s="197"/>
      <c r="F31" s="197"/>
      <c r="G31" s="197"/>
      <c r="H31" s="197"/>
      <c r="I31" s="197"/>
      <c r="J31" s="198"/>
      <c r="K31" s="195"/>
      <c r="L31" s="195"/>
      <c r="M31" s="195"/>
      <c r="N31" s="195"/>
      <c r="O31" s="195"/>
      <c r="P31" s="195"/>
      <c r="Q31" s="195"/>
      <c r="R31" s="195"/>
      <c r="S31" s="195"/>
      <c r="T31" s="195"/>
    </row>
    <row r="32" spans="1:20">
      <c r="A32" s="72"/>
      <c r="B32" s="1"/>
      <c r="C32" s="1"/>
      <c r="D32" s="1"/>
      <c r="E32" s="197"/>
      <c r="F32" s="197"/>
      <c r="G32" s="197"/>
      <c r="H32" s="197"/>
      <c r="I32" s="197"/>
      <c r="J32" s="198"/>
      <c r="K32" s="195"/>
      <c r="L32" s="195"/>
      <c r="M32" s="195"/>
      <c r="N32" s="195"/>
      <c r="O32" s="195"/>
      <c r="P32" s="195"/>
      <c r="Q32" s="195"/>
      <c r="R32" s="195"/>
      <c r="S32" s="195"/>
      <c r="T32" s="195"/>
    </row>
    <row r="33" spans="1:20">
      <c r="A33" s="72"/>
      <c r="B33" s="1"/>
      <c r="C33" s="1"/>
      <c r="D33" s="1"/>
      <c r="E33" s="197"/>
      <c r="F33" s="197"/>
      <c r="G33" s="197"/>
      <c r="H33" s="197"/>
      <c r="I33" s="197"/>
      <c r="J33" s="198"/>
      <c r="K33" s="195"/>
      <c r="L33" s="195"/>
      <c r="M33" s="195"/>
      <c r="N33" s="195"/>
      <c r="O33" s="195"/>
      <c r="P33" s="195"/>
      <c r="Q33" s="195"/>
      <c r="R33" s="195"/>
      <c r="S33" s="195"/>
      <c r="T33" s="195"/>
    </row>
    <row r="34" spans="1:20">
      <c r="A34" s="72"/>
      <c r="B34" s="1"/>
      <c r="C34" s="1"/>
      <c r="D34" s="1"/>
      <c r="E34" s="197"/>
      <c r="F34" s="197"/>
      <c r="G34" s="197"/>
      <c r="H34" s="197"/>
      <c r="I34" s="197"/>
      <c r="J34" s="198"/>
      <c r="K34" s="195"/>
      <c r="L34" s="195"/>
      <c r="M34" s="195"/>
      <c r="N34" s="195"/>
      <c r="O34" s="195"/>
      <c r="P34" s="195"/>
      <c r="Q34" s="195"/>
      <c r="R34" s="195"/>
      <c r="S34" s="195"/>
      <c r="T34" s="195"/>
    </row>
    <row r="35" spans="1:20">
      <c r="A35" s="72"/>
      <c r="B35" s="1"/>
      <c r="C35" s="1"/>
      <c r="D35" s="1"/>
      <c r="E35" s="197"/>
      <c r="F35" s="197"/>
      <c r="G35" s="197"/>
      <c r="H35" s="197"/>
      <c r="I35" s="197"/>
      <c r="J35" s="198"/>
      <c r="K35" s="195"/>
      <c r="L35" s="195"/>
      <c r="M35" s="195"/>
      <c r="N35" s="195"/>
      <c r="O35" s="195"/>
      <c r="P35" s="195"/>
      <c r="Q35" s="195"/>
      <c r="R35" s="195"/>
      <c r="S35" s="195"/>
      <c r="T35" s="195"/>
    </row>
    <row r="36" spans="1:20">
      <c r="A36" s="72"/>
      <c r="B36" s="1"/>
      <c r="C36" s="1"/>
      <c r="D36" s="1"/>
      <c r="E36" s="197"/>
      <c r="F36" s="197"/>
      <c r="G36" s="197"/>
      <c r="H36" s="197"/>
      <c r="I36" s="197"/>
      <c r="J36" s="198"/>
      <c r="K36" s="195"/>
      <c r="L36" s="195"/>
      <c r="M36" s="195"/>
      <c r="N36" s="195"/>
      <c r="O36" s="195"/>
      <c r="P36" s="195"/>
      <c r="Q36" s="195"/>
      <c r="R36" s="195"/>
      <c r="S36" s="195"/>
      <c r="T36" s="195"/>
    </row>
    <row r="37" spans="1:20">
      <c r="A37" s="72"/>
      <c r="B37" s="1"/>
      <c r="C37" s="1"/>
      <c r="D37" s="1"/>
      <c r="E37" s="197"/>
      <c r="F37" s="197"/>
      <c r="G37" s="197"/>
      <c r="H37" s="197"/>
      <c r="I37" s="197"/>
      <c r="J37" s="198"/>
      <c r="K37" s="195"/>
      <c r="L37" s="195"/>
      <c r="M37" s="195"/>
      <c r="N37" s="195"/>
      <c r="O37" s="195"/>
      <c r="P37" s="195"/>
      <c r="Q37" s="195"/>
      <c r="R37" s="195"/>
      <c r="S37" s="195"/>
      <c r="T37" s="195"/>
    </row>
    <row r="38" spans="1:20">
      <c r="A38" s="72"/>
      <c r="B38" s="1"/>
      <c r="C38" s="1"/>
      <c r="D38" s="1"/>
      <c r="E38" s="197"/>
      <c r="F38" s="197"/>
      <c r="G38" s="197"/>
      <c r="H38" s="197"/>
      <c r="I38" s="197"/>
      <c r="J38" s="198"/>
      <c r="K38" s="195"/>
      <c r="L38" s="195"/>
      <c r="M38" s="195"/>
      <c r="N38" s="195"/>
      <c r="O38" s="195"/>
      <c r="P38" s="195"/>
      <c r="Q38" s="195"/>
      <c r="R38" s="195"/>
      <c r="S38" s="195"/>
      <c r="T38" s="195"/>
    </row>
    <row r="39" spans="1:20">
      <c r="A39" s="72"/>
      <c r="B39" s="1"/>
      <c r="C39" s="1"/>
      <c r="D39" s="1"/>
      <c r="E39" s="197"/>
      <c r="F39" s="197"/>
      <c r="G39" s="197"/>
      <c r="H39" s="197"/>
      <c r="I39" s="197"/>
      <c r="J39" s="198"/>
      <c r="K39" s="195"/>
      <c r="L39" s="195"/>
      <c r="M39" s="195"/>
      <c r="N39" s="195"/>
      <c r="O39" s="195"/>
      <c r="P39" s="195"/>
      <c r="Q39" s="195"/>
      <c r="R39" s="195"/>
      <c r="S39" s="195"/>
      <c r="T39" s="195"/>
    </row>
    <row r="40" spans="1:20">
      <c r="A40" s="72"/>
      <c r="B40" s="1"/>
      <c r="C40" s="1"/>
      <c r="D40" s="1"/>
      <c r="E40" s="197"/>
      <c r="F40" s="197"/>
      <c r="G40" s="197"/>
      <c r="H40" s="197"/>
      <c r="I40" s="197"/>
      <c r="J40" s="198"/>
      <c r="K40" s="195"/>
      <c r="L40" s="195"/>
      <c r="M40" s="195"/>
      <c r="N40" s="195"/>
      <c r="O40" s="195"/>
      <c r="P40" s="195"/>
      <c r="Q40" s="195"/>
      <c r="R40" s="195"/>
      <c r="S40" s="195"/>
      <c r="T40" s="195"/>
    </row>
    <row r="41" spans="1:20">
      <c r="A41" s="72"/>
      <c r="B41" s="1"/>
      <c r="C41" s="1"/>
      <c r="D41" s="1"/>
      <c r="E41" s="197"/>
      <c r="F41" s="197"/>
      <c r="G41" s="197"/>
      <c r="H41" s="197"/>
      <c r="I41" s="197"/>
      <c r="J41" s="198"/>
      <c r="K41" s="195"/>
      <c r="L41" s="195"/>
      <c r="M41" s="195"/>
      <c r="N41" s="195"/>
      <c r="O41" s="195"/>
      <c r="P41" s="195"/>
      <c r="Q41" s="195"/>
      <c r="R41" s="195"/>
      <c r="S41" s="195"/>
      <c r="T41" s="195"/>
    </row>
    <row r="42" spans="1:20">
      <c r="A42" s="72"/>
      <c r="B42" s="1"/>
      <c r="C42" s="1"/>
      <c r="D42" s="1"/>
      <c r="E42" s="197"/>
      <c r="F42" s="197"/>
      <c r="G42" s="197"/>
      <c r="H42" s="197"/>
      <c r="I42" s="197"/>
      <c r="J42" s="198"/>
      <c r="K42" s="195"/>
      <c r="L42" s="195"/>
      <c r="M42" s="195"/>
      <c r="N42" s="195"/>
      <c r="O42" s="195"/>
      <c r="P42" s="195"/>
      <c r="Q42" s="195"/>
      <c r="R42" s="195"/>
      <c r="S42" s="195"/>
      <c r="T42" s="195"/>
    </row>
    <row r="43" spans="1:20">
      <c r="A43" s="72"/>
      <c r="B43" s="1"/>
      <c r="C43" s="1"/>
      <c r="D43" s="1"/>
      <c r="E43" s="197"/>
      <c r="F43" s="197"/>
      <c r="G43" s="197"/>
      <c r="H43" s="197"/>
      <c r="I43" s="197"/>
      <c r="J43" s="198"/>
      <c r="K43" s="195"/>
      <c r="L43" s="195"/>
      <c r="M43" s="195"/>
      <c r="N43" s="195"/>
      <c r="O43" s="195"/>
      <c r="P43" s="195"/>
      <c r="Q43" s="195"/>
      <c r="R43" s="195"/>
      <c r="S43" s="195"/>
      <c r="T43" s="195"/>
    </row>
    <row r="44" spans="1:20">
      <c r="A44" s="72"/>
      <c r="B44" s="1"/>
      <c r="C44" s="1"/>
      <c r="D44" s="1"/>
      <c r="E44" s="197"/>
      <c r="F44" s="197"/>
      <c r="G44" s="197"/>
      <c r="H44" s="197"/>
      <c r="I44" s="197"/>
      <c r="J44" s="198"/>
      <c r="K44" s="195"/>
      <c r="L44" s="195"/>
      <c r="M44" s="195"/>
      <c r="N44" s="195"/>
      <c r="O44" s="195"/>
      <c r="P44" s="195"/>
      <c r="Q44" s="195"/>
      <c r="R44" s="195"/>
      <c r="S44" s="195"/>
      <c r="T44" s="195"/>
    </row>
    <row r="45" spans="1:20">
      <c r="A45" s="72"/>
      <c r="B45" s="1"/>
      <c r="C45" s="1"/>
      <c r="D45" s="1"/>
      <c r="E45" s="197"/>
      <c r="F45" s="197"/>
      <c r="G45" s="197"/>
      <c r="H45" s="197"/>
      <c r="I45" s="197"/>
      <c r="J45" s="198"/>
      <c r="K45" s="195"/>
      <c r="L45" s="195"/>
      <c r="M45" s="195"/>
      <c r="N45" s="195"/>
      <c r="O45" s="195"/>
      <c r="P45" s="195"/>
      <c r="Q45" s="195"/>
      <c r="R45" s="195"/>
      <c r="S45" s="195"/>
      <c r="T45" s="195"/>
    </row>
    <row r="46" spans="1:20">
      <c r="A46" s="72"/>
      <c r="B46" s="1"/>
      <c r="C46" s="1"/>
      <c r="D46" s="1"/>
      <c r="E46" s="197"/>
      <c r="F46" s="197"/>
      <c r="G46" s="197"/>
      <c r="H46" s="197"/>
      <c r="I46" s="197"/>
      <c r="J46" s="198"/>
      <c r="K46" s="195"/>
      <c r="L46" s="195"/>
      <c r="M46" s="195"/>
      <c r="N46" s="195"/>
      <c r="O46" s="195"/>
      <c r="P46" s="195"/>
      <c r="Q46" s="195"/>
      <c r="R46" s="195"/>
      <c r="S46" s="195"/>
      <c r="T46" s="195"/>
    </row>
    <row r="47" spans="1:20">
      <c r="A47" s="72"/>
      <c r="B47" s="1"/>
      <c r="C47" s="1"/>
      <c r="D47" s="1"/>
      <c r="E47" s="197"/>
      <c r="F47" s="197"/>
      <c r="G47" s="197"/>
      <c r="H47" s="197"/>
      <c r="I47" s="197"/>
      <c r="J47" s="198"/>
      <c r="K47" s="195"/>
      <c r="L47" s="195"/>
      <c r="M47" s="195"/>
      <c r="N47" s="195"/>
      <c r="O47" s="195"/>
      <c r="P47" s="195"/>
      <c r="Q47" s="195"/>
      <c r="R47" s="195"/>
      <c r="S47" s="195"/>
      <c r="T47" s="195"/>
    </row>
    <row r="48" spans="1:20" ht="15.75">
      <c r="A48" s="160" t="s">
        <v>45</v>
      </c>
      <c r="B48" s="161"/>
      <c r="C48" s="81"/>
      <c r="D48" s="1"/>
      <c r="E48" s="197"/>
      <c r="F48" s="197"/>
      <c r="G48" s="197"/>
      <c r="H48" s="197"/>
      <c r="I48" s="197"/>
      <c r="J48" s="198"/>
      <c r="K48" s="195"/>
      <c r="L48" s="195"/>
      <c r="M48" s="195"/>
      <c r="N48" s="195"/>
      <c r="O48" s="195"/>
      <c r="P48" s="195"/>
      <c r="Q48" s="195"/>
      <c r="R48" s="195"/>
      <c r="S48" s="195"/>
      <c r="T48" s="195"/>
    </row>
    <row r="49" spans="1:20">
      <c r="A49" s="162" t="s">
        <v>48</v>
      </c>
      <c r="B49" s="163"/>
      <c r="C49" s="163"/>
      <c r="D49" s="163"/>
      <c r="E49" s="163"/>
      <c r="F49" s="163"/>
      <c r="G49" s="163"/>
      <c r="H49" s="163"/>
      <c r="I49" s="163"/>
      <c r="J49" s="164"/>
      <c r="K49" s="195"/>
      <c r="L49" s="195"/>
      <c r="M49" s="195"/>
      <c r="N49" s="195"/>
      <c r="O49" s="195"/>
      <c r="P49" s="195"/>
      <c r="Q49" s="195"/>
      <c r="R49" s="195"/>
      <c r="S49" s="195"/>
      <c r="T49" s="195"/>
    </row>
    <row r="50" spans="1:20">
      <c r="A50" s="165"/>
      <c r="B50" s="163"/>
      <c r="C50" s="163"/>
      <c r="D50" s="163"/>
      <c r="E50" s="163"/>
      <c r="F50" s="163"/>
      <c r="G50" s="163"/>
      <c r="H50" s="163"/>
      <c r="I50" s="163"/>
      <c r="J50" s="164"/>
      <c r="K50" s="195"/>
      <c r="L50" s="195"/>
      <c r="M50" s="195"/>
      <c r="N50" s="195"/>
      <c r="O50" s="195"/>
      <c r="P50" s="195"/>
      <c r="Q50" s="195"/>
      <c r="R50" s="195"/>
      <c r="S50" s="195"/>
      <c r="T50" s="195"/>
    </row>
    <row r="51" spans="1:20">
      <c r="A51" s="165"/>
      <c r="B51" s="163"/>
      <c r="C51" s="163"/>
      <c r="D51" s="163"/>
      <c r="E51" s="163"/>
      <c r="F51" s="163"/>
      <c r="G51" s="163"/>
      <c r="H51" s="163"/>
      <c r="I51" s="163"/>
      <c r="J51" s="164"/>
      <c r="K51" s="195"/>
      <c r="L51" s="195"/>
      <c r="M51" s="195"/>
      <c r="N51" s="195"/>
      <c r="O51" s="195"/>
      <c r="P51" s="195"/>
      <c r="Q51" s="195"/>
      <c r="R51" s="195"/>
      <c r="S51" s="195"/>
      <c r="T51" s="195"/>
    </row>
    <row r="52" spans="1:20">
      <c r="A52" s="165"/>
      <c r="B52" s="163"/>
      <c r="C52" s="163"/>
      <c r="D52" s="163"/>
      <c r="E52" s="163"/>
      <c r="F52" s="163"/>
      <c r="G52" s="163"/>
      <c r="H52" s="163"/>
      <c r="I52" s="163"/>
      <c r="J52" s="164"/>
      <c r="K52" s="195"/>
      <c r="L52" s="195"/>
      <c r="M52" s="195"/>
      <c r="N52" s="195"/>
      <c r="O52" s="195"/>
      <c r="P52" s="195"/>
      <c r="Q52" s="195"/>
      <c r="R52" s="195"/>
      <c r="S52" s="195"/>
      <c r="T52" s="195"/>
    </row>
    <row r="53" spans="1:20">
      <c r="A53" s="165"/>
      <c r="B53" s="163"/>
      <c r="C53" s="163"/>
      <c r="D53" s="163"/>
      <c r="E53" s="163"/>
      <c r="F53" s="163"/>
      <c r="G53" s="163"/>
      <c r="H53" s="163"/>
      <c r="I53" s="163"/>
      <c r="J53" s="164"/>
      <c r="K53" s="195"/>
      <c r="L53" s="195"/>
      <c r="M53" s="195"/>
      <c r="N53" s="195"/>
      <c r="O53" s="195"/>
      <c r="P53" s="195"/>
      <c r="Q53" s="195"/>
      <c r="R53" s="195"/>
      <c r="S53" s="195"/>
      <c r="T53" s="195"/>
    </row>
    <row r="54" spans="1:20" ht="15.75">
      <c r="A54" s="158" t="s">
        <v>49</v>
      </c>
      <c r="B54" s="159"/>
      <c r="C54" s="159"/>
      <c r="D54" s="82"/>
      <c r="E54" s="82"/>
      <c r="F54" s="82"/>
      <c r="G54" s="91" t="s">
        <v>26</v>
      </c>
      <c r="H54" s="92"/>
      <c r="I54" s="69"/>
      <c r="J54" s="70"/>
      <c r="K54" s="195"/>
      <c r="L54" s="195"/>
      <c r="M54" s="195"/>
      <c r="N54" s="195"/>
      <c r="O54" s="195"/>
      <c r="P54" s="195"/>
      <c r="Q54" s="195"/>
      <c r="R54" s="195"/>
      <c r="S54" s="195"/>
      <c r="T54" s="195"/>
    </row>
    <row r="55" spans="1:20">
      <c r="A55" s="192"/>
      <c r="B55" s="192"/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</row>
    <row r="56" spans="1:20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</row>
    <row r="57" spans="1:20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</row>
    <row r="58" spans="1:20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</row>
    <row r="59" spans="1:20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</row>
    <row r="60" spans="1:20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</row>
    <row r="61" spans="1:20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</row>
    <row r="62" spans="1:20" ht="13.5" customHeight="1">
      <c r="A62" s="193"/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password="EEB7" sheet="1" objects="1" scenarios="1" formatCells="0"/>
  <mergeCells count="39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G7:H7"/>
    <mergeCell ref="I7:J7"/>
    <mergeCell ref="B8:C8"/>
    <mergeCell ref="G8:H8"/>
    <mergeCell ref="I8:J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 C11 I7:I11 C13 B9:B11" unlockedFormula="1"/>
  </ignoredErrors>
  <drawing r:id="rId2"/>
  <legacyDrawing r:id="rId3"/>
  <controls>
    <control shapeId="2064" r:id="rId4" name="CheckBox4"/>
    <control shapeId="2062" r:id="rId5" name="CheckBox3"/>
    <control shapeId="2061" r:id="rId6" name="CheckBox1"/>
    <control shapeId="2059" r:id="rId7" name="CheckBox2"/>
    <control shapeId="2069" r:id="rId8" name="CheckBox5"/>
    <control shapeId="2070" r:id="rId9" name="CheckBox6"/>
    <control shapeId="2071" r:id="rId10" name="CheckBox7"/>
    <control shapeId="2072" r:id="rId11" name="CheckBox8"/>
    <control shapeId="2073" r:id="rId12" name="CheckBox9"/>
    <control shapeId="2074" r:id="rId13" name="CheckBox10"/>
    <control shapeId="2075" r:id="rId14" name="CheckBox11"/>
    <control shapeId="2076" r:id="rId15" name="CheckBox12"/>
    <control shapeId="2078" r:id="rId16" name="CheckBox13"/>
    <control shapeId="2080" r:id="rId17" name="CheckBox14"/>
    <control shapeId="2081" r:id="rId18" name="CheckBox15"/>
    <control shapeId="2082" r:id="rId19" name="CheckBox16"/>
    <control shapeId="2084" r:id="rId20" name="CheckBox17"/>
    <control shapeId="2086" r:id="rId21" name="CheckBox18"/>
    <control shapeId="2087" r:id="rId22" name="CheckBox1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2012-03-01T16:40:01Z</cp:lastPrinted>
  <dcterms:created xsi:type="dcterms:W3CDTF">2006-09-16T00:00:00Z</dcterms:created>
  <dcterms:modified xsi:type="dcterms:W3CDTF">2012-08-22T12:41:51Z</dcterms:modified>
  <cp:category>Рентгенэндоваскулярные хирурги</cp:category>
</cp:coreProperties>
</file>