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<sst xmlns="http://schemas.openxmlformats.org/spreadsheetml/2006/main" count="98" uniqueCount="73">
  <si>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</si>
  <si>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</si>
  <si>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</si>
  <si>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</si>
  <si>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</si>
  <si>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</si>
  <si>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</si>
  <si>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</si>
  <si>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</si>
  <si>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</si>
  <si>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</si>
  <si>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</si>
  <si>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</si>
  <si>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</si>
  <si>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</si>
  <si>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</si>
  <si>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</si>
  <si>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</si>
  <si>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</si>
  <si>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</si>
  <si>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</si>
  <si>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</si>
  <si>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</si>
  <si>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</si>
  <si>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</si>
  <si>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</si>
  <si>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</si>
  <si>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</si>
  <si>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</si>
  <si>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</si>
  <si>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</si>
  <si>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</si>
  <si>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</si>
  <si>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</si>
  <si>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</si>
  <si>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</si>
  <si>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</si>
  <si>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</si>
  <si>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</si>
  <si>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</si>
  <si>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</si>
  <si>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</si>
  <si>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</si>
  <si>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</si>
  <si>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</si>
  <si>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_________</t>
  </si>
  <si>
    <t>Omnipaque 350</t>
  </si>
  <si>
    <t>Интродъюссер извлечён</t>
  </si>
  <si>
    <t>100 ml</t>
  </si>
  <si>
    <t>7 F.</t>
  </si>
  <si>
    <t>2.4мЗв</t>
  </si>
  <si>
    <t xml:space="preserve"> 03.03.13.</t>
  </si>
  <si>
    <t>ОКС БПST</t>
  </si>
  <si>
    <t>Щербаков А.С.</t>
  </si>
  <si>
    <t>Мешалкина И.В.</t>
  </si>
  <si>
    <t>Молотков А.В</t>
  </si>
  <si>
    <t>Капралова Е.А.</t>
  </si>
  <si>
    <t>Judkins 6 F.</t>
  </si>
  <si>
    <t>Judkins 7 F</t>
  </si>
  <si>
    <t>СТЕНТИРОВАНИЕ ПМЖА</t>
  </si>
  <si>
    <t>CD не аписан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</si>
  <si>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   10) </t>
    </r>
    <r>
      <rPr>
        <u/>
        <sz val="11"/>
        <color theme="1"/>
        <rFont val="Times New Roman"/>
        <family val="1"/>
        <charset val="204"/>
      </rPr>
      <t>Решение вопроса о плановом ЧКВ ОА</t>
    </r>
    <r>
      <rPr>
        <sz val="11"/>
        <color theme="1"/>
        <rFont val="Times New Roman"/>
        <family val="1"/>
        <charset val="204"/>
      </rPr>
      <t>.</t>
    </r>
    <r>
      <rPr>
        <sz val="12"/>
        <color theme="1"/>
        <rFont val="Times New Roman"/>
        <family val="1"/>
        <charset val="204"/>
      </rPr>
      <t xml:space="preserve">
</t>
    </r>
  </si>
  <si>
    <t>a.radialis.</t>
  </si>
  <si>
    <t>Sol. lidocaini 1%</t>
  </si>
  <si>
    <t>5 ml</t>
  </si>
  <si>
    <t>5 F.</t>
  </si>
  <si>
    <t>Зубков Ю.В.</t>
  </si>
  <si>
    <t xml:space="preserve"> 19.09.1945</t>
  </si>
  <si>
    <t>2.4 мЗв</t>
  </si>
  <si>
    <t>правый</t>
  </si>
  <si>
    <t>протяженный эксцентр. нестабильный стеноз75%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</si>
  <si>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критический стеноз проксимального сегмента 90%, стеноз среднего сегмента 85%.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критический стеноз проксимального сегмента 90%., стеноз среднего 90% (см. рис) Кровоток TIMI III. Крайне выраженный кальциноз проксимальных сегментов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нестабильный эксцентричный стеноз с признаками пристеночного стромбирования от ствола с переходом в устье и проксимальный сегмент  ОА со стенозированием 85%; стенозы среднего сегмента до 60%  - норма. TIMI III. Крайне выраженный кальциноз проксимальных сегментов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через радиальный доступ катетеризировать не удалось. Учитывая хорошо развитую коллатеральную сеть с ретроградным кровотоком из ПМЖА до дистальных сегментов ПКА более вероятно правая коронарная артерия окклюзирована. Крайне выраженный кальциноз до дистальных сегментов.
Учитывая сложное бифуркационное поражение с выраженным кальцинозом показано КШ.                                                                 Из-за выраженной извитости подвздошных артерий через бедренный доступ катетеризация не возможна. Из-за стенотических поражений локтевой артерии и извитости БЦствола. с трудом удалось ктетеризировать устье ЛКА лучевым доступом. </t>
    </r>
  </si>
  <si>
    <t>КОНСУЛЬТАЦИЯ КАРДИОХИРУРГА.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</si>
</sst>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17" fillId="0" borderId="28" xfId="0" applyFont="1" applyFill="1" applyBorder="1"/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46" fillId="0" borderId="0" xfId="0" applyFont="1" applyFill="1" applyBorder="1" applyAlignment="1" applyProtection="1">
      <protection locked="0"/>
    </xf>
    <xf numFmtId="0" fontId="38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0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44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27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28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30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43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51</v>
      </c>
      <c r="C7" s="79"/>
      <c r="D7" s="22"/>
      <c r="E7" s="22"/>
      <c r="F7" s="22"/>
      <c r="G7" s="128" t="s">
        <v>4</v>
      </c>
      <c r="H7" s="129"/>
      <c r="I7" s="148" t="s">
        <v>53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66</v>
      </c>
      <c r="C8" s="120"/>
      <c r="D8" s="22"/>
      <c r="E8" s="22"/>
      <c r="F8" s="22"/>
      <c r="G8" s="130" t="s">
        <v>5</v>
      </c>
      <c r="H8" s="131"/>
      <c r="I8" s="126" t="s">
        <v>54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 t="s">
        <v>67</v>
      </c>
      <c r="C9" s="153"/>
      <c r="D9" s="22"/>
      <c r="E9" s="22"/>
      <c r="F9" s="22"/>
      <c r="G9" s="130" t="s">
        <v>6</v>
      </c>
      <c r="H9" s="131"/>
      <c r="I9" s="126" t="s">
        <v>55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52</v>
      </c>
      <c r="C10" s="151"/>
      <c r="D10" s="22"/>
      <c r="E10" s="22"/>
      <c r="F10" s="22"/>
      <c r="G10" s="130" t="s">
        <v>7</v>
      </c>
      <c r="H10" s="131"/>
      <c r="I10" s="126" t="s">
        <v>56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/>
      <c r="C11" s="85">
        <v>35</v>
      </c>
      <c r="D11" s="25"/>
      <c r="E11" s="23"/>
      <c r="F11" s="23"/>
      <c r="G11" s="130" t="s">
        <v>8</v>
      </c>
      <c r="H11" s="131"/>
      <c r="I11" s="126" t="s">
        <v>45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63</v>
      </c>
      <c r="D13" s="122"/>
      <c r="E13" s="52" t="s">
        <v>64</v>
      </c>
      <c r="F13" s="95" t="s">
        <v>10</v>
      </c>
      <c r="G13" s="96"/>
      <c r="H13" s="96"/>
      <c r="I13" s="93" t="s">
        <v>62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57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17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6" t="s">
        <v>46</v>
      </c>
      <c r="C24" s="117"/>
      <c r="D24" s="13" t="s">
        <v>48</v>
      </c>
      <c r="E24" s="118" t="s">
        <v>31</v>
      </c>
      <c r="F24" s="118"/>
      <c r="G24" s="14">
        <v>0.38611111111111113</v>
      </c>
      <c r="H24" s="118" t="s">
        <v>19</v>
      </c>
      <c r="I24" s="118"/>
      <c r="J24" s="15" t="s">
        <v>68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21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207" t="s">
        <v>70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37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208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87" t="s">
        <v>60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27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28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30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03.03.13.</v>
      </c>
      <c r="C7" s="79"/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Зубков Ю.В.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 t="str">
        <f>'Диагностика КГ'!B9:C9</f>
        <v xml:space="preserve"> 19.09.1945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Молотков А.В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25</v>
      </c>
      <c r="B11" s="76">
        <f>ОТДЕЛЕНИЕ</f>
        <v>0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3" t="s">
        <v>9</v>
      </c>
      <c r="B13" s="92"/>
      <c r="C13" s="121" t="s">
        <v>41</v>
      </c>
      <c r="D13" s="122"/>
      <c r="E13" s="52" t="s">
        <v>42</v>
      </c>
      <c r="F13" s="95" t="s">
        <v>10</v>
      </c>
      <c r="G13" s="96"/>
      <c r="H13" s="96"/>
      <c r="I13" s="175" t="s">
        <v>40</v>
      </c>
      <c r="J13" s="94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3" t="s">
        <v>29</v>
      </c>
      <c r="B14" s="91"/>
      <c r="C14" s="104"/>
      <c r="D14" s="53" t="s">
        <v>49</v>
      </c>
      <c r="E14" s="185" t="s">
        <v>32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58</v>
      </c>
      <c r="C15" s="189"/>
      <c r="D15" s="189"/>
      <c r="E15" s="192"/>
      <c r="F15" s="188" t="s">
        <v>33</v>
      </c>
      <c r="G15" s="192"/>
      <c r="H15" s="188" t="s">
        <v>34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17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18</v>
      </c>
      <c r="B20" s="200" t="s">
        <v>46</v>
      </c>
      <c r="C20" s="201"/>
      <c r="D20" s="77" t="s">
        <v>48</v>
      </c>
      <c r="E20" s="118" t="s">
        <v>31</v>
      </c>
      <c r="F20" s="118"/>
      <c r="G20" s="14">
        <v>0.32013888888888892</v>
      </c>
      <c r="H20" s="118" t="s">
        <v>35</v>
      </c>
      <c r="I20" s="118"/>
      <c r="J20" s="15" t="s">
        <v>50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38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39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61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47</v>
      </c>
      <c r="B54" s="159"/>
      <c r="C54" s="159"/>
      <c r="D54" s="83"/>
      <c r="E54" s="83"/>
      <c r="F54" s="83"/>
      <c r="G54" s="91" t="s">
        <v>24</v>
      </c>
      <c r="H54" s="92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2013-03-03T12:27:03Z</cp:lastPrinted>
  <dcterms:created xsi:type="dcterms:W3CDTF">2006-09-16T00:00:00Z</dcterms:created>
  <dcterms:modified xsi:type="dcterms:W3CDTF">2013-03-03T12:54:09Z</dcterms:modified>
  <cp:category>Рентгенэндоваскулярные хирурги</cp:category>
</cp:coreProperties>
</file>