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<sst xmlns="http://schemas.openxmlformats.org/spreadsheetml/2006/main" count="98" uniqueCount="70">
  <si>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</si>
  <si>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</si>
  <si>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</si>
  <si>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</si>
  <si>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</si>
  <si>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</si>
  <si>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</si>
  <si>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</si>
  <si>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</si>
  <si>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</si>
  <si>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</si>
  <si>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</si>
  <si>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</si>
  <si>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</si>
  <si>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</si>
  <si>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</si>
  <si>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</si>
  <si>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</si>
  <si>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</si>
  <si>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</si>
  <si>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</si>
  <si>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</si>
  <si>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</si>
  <si>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</si>
  <si>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</si>
  <si>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</si>
  <si>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</si>
  <si>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</si>
  <si>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</si>
  <si>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</si>
  <si>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</si>
  <si>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</si>
  <si>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</si>
  <si>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</si>
  <si>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</si>
  <si>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</si>
  <si>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</si>
  <si>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</si>
  <si>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</si>
  <si>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</si>
  <si>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</si>
  <si>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</si>
  <si>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</si>
  <si>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</si>
  <si>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</si>
  <si>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</si>
  <si>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</si>
  <si>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</si>
  <si>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сбалансированный</t>
  </si>
  <si>
    <t>1) Контроль места пункции 2) Динамическое наблюдение 3) Консультация кардиохирурга</t>
  </si>
  <si>
    <t>Интродъюссер извлечён</t>
  </si>
  <si>
    <t>CD записан</t>
  </si>
  <si>
    <t>2.4мЗв</t>
  </si>
  <si>
    <t>Judkins 7 F</t>
  </si>
  <si>
    <t>Judkins 5 F.</t>
  </si>
  <si>
    <t>Щербаков А.С.</t>
  </si>
  <si>
    <t>2.4 мЗв</t>
  </si>
  <si>
    <t>Казанцева А.М.</t>
  </si>
  <si>
    <t>Галкин А.В.</t>
  </si>
  <si>
    <t>Поплавкова Е.А.</t>
  </si>
  <si>
    <t xml:space="preserve"> 29.03.13.</t>
  </si>
  <si>
    <t>Шкепу А.И.</t>
  </si>
  <si>
    <t>ИБС НС</t>
  </si>
  <si>
    <t>300 ml</t>
  </si>
  <si>
    <t>НОРМА</t>
  </si>
  <si>
    <t>При полуселективной катетеризации в сравнений от предыдущей КАГ от 27.03  спазм ствола не определяется, атеросклеротических изменений ствола нет.</t>
  </si>
  <si>
    <t>СТЕНТИРОВАНИЕ ОА.</t>
  </si>
  <si>
    <t>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</si>
  <si>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</si>
  <si>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Выполнена полуселективная катетеризация  устья левой  коронарной артерии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 PB 4.0;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 в дистальный сегмент ОА. Выполнена ангиопластика баллоном </t>
    </r>
    <r>
      <rPr>
        <b/>
        <sz val="11"/>
        <color theme="1"/>
        <rFont val="Calibri"/>
        <family val="2"/>
        <charset val="204"/>
        <scheme val="minor"/>
      </rPr>
      <t xml:space="preserve">Colubris 2.0-15 </t>
    </r>
    <r>
      <rPr>
        <sz val="11"/>
        <color theme="1"/>
        <rFont val="Calibri"/>
        <family val="2"/>
        <charset val="204"/>
        <scheme val="minor"/>
      </rPr>
      <t xml:space="preserve">на протяжении среднего и дистального сегмента,  предилятация давлением 9,12 атм. время 30 сек. На контрольной съемке кровоток восcтановлен TIMI 1-2, определяются множественные стенозы на протяжении среднего и дистального сегмента ОА от 60-90%. Имплантирован в дистальный сегмент стент </t>
    </r>
    <r>
      <rPr>
        <b/>
        <sz val="11"/>
        <color theme="1"/>
        <rFont val="Calibri"/>
        <family val="2"/>
        <charset val="204"/>
        <scheme val="minor"/>
      </rPr>
      <t>Sinus 2.75-18</t>
    </r>
    <r>
      <rPr>
        <sz val="11"/>
        <color theme="1"/>
        <rFont val="Calibri"/>
        <family val="2"/>
        <charset val="204"/>
        <scheme val="minor"/>
      </rPr>
      <t xml:space="preserve">, давлением 14 атм., экспозиция 30 сек. Далее выполнена имплантация стента </t>
    </r>
    <r>
      <rPr>
        <b/>
        <sz val="11"/>
        <color theme="1"/>
        <rFont val="Calibri"/>
        <family val="2"/>
        <charset val="204"/>
        <scheme val="minor"/>
      </rPr>
      <t>Sinus 3.0 - 23</t>
    </r>
    <r>
      <rPr>
        <sz val="11"/>
        <color theme="1"/>
        <rFont val="Calibri"/>
        <family val="2"/>
        <charset val="204"/>
        <scheme val="minor"/>
      </rPr>
      <t xml:space="preserve"> через устье ВТК. На контрольной съемке стенты полностью расправлены, проходимы, резидуальных стенозовов нет, кровоток по артерии восстановлен TIM III, устье ВТК скомпрометировано до 65% (в I ст. проекци), в прямой каудальной проекции стеноз до 50%. Многократные попытки проведения проводника через ячею стента в ВТК, последний успешно заведен до среднего сегмента. Попытки позиционирования баллонного катетера в устье через ячею стента не удачны. На последующих контрольных съёмках кровоток по ВТК и по дистальному сегменту ОА TIMI III. Ангиографический результат достигнут, успешный.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</si>
</sst>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33" fillId="0" borderId="0" xfId="0" applyFont="1" applyFill="1" applyBorder="1" applyAlignment="1" applyProtection="1">
      <protection locked="0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44</v>
      </c>
      <c r="C1" s="115"/>
      <c r="D1" s="115"/>
      <c r="E1" s="115"/>
      <c r="F1" s="115"/>
      <c r="G1" s="115"/>
      <c r="H1" s="115"/>
      <c r="I1" s="115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3" t="s">
        <v>27</v>
      </c>
      <c r="D2" s="124"/>
      <c r="E2" s="124"/>
      <c r="F2" s="124"/>
      <c r="G2" s="124"/>
      <c r="H2" s="124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8" t="s">
        <v>28</v>
      </c>
      <c r="C3" s="139"/>
      <c r="D3" s="139"/>
      <c r="E3" s="139"/>
      <c r="F3" s="139"/>
      <c r="G3" s="139"/>
      <c r="H3" s="139"/>
      <c r="I3" s="139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5" t="s">
        <v>30</v>
      </c>
      <c r="C4" s="125"/>
      <c r="D4" s="125"/>
      <c r="E4" s="125"/>
      <c r="F4" s="125"/>
      <c r="G4" s="125"/>
      <c r="H4" s="125"/>
      <c r="I4" s="125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5" t="s">
        <v>43</v>
      </c>
      <c r="C5" s="146"/>
      <c r="D5" s="146"/>
      <c r="E5" s="146"/>
      <c r="F5" s="146"/>
      <c r="G5" s="146"/>
      <c r="H5" s="146"/>
      <c r="I5" s="146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60</v>
      </c>
      <c r="C7" s="79">
        <v>0.54166666666666663</v>
      </c>
      <c r="D7" s="22"/>
      <c r="E7" s="22"/>
      <c r="F7" s="22"/>
      <c r="G7" s="128" t="s">
        <v>4</v>
      </c>
      <c r="H7" s="129"/>
      <c r="I7" s="147" t="s">
        <v>55</v>
      </c>
      <c r="J7" s="14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19" t="s">
        <v>61</v>
      </c>
      <c r="C8" s="120"/>
      <c r="D8" s="22"/>
      <c r="E8" s="22"/>
      <c r="F8" s="22"/>
      <c r="G8" s="130" t="s">
        <v>5</v>
      </c>
      <c r="H8" s="131"/>
      <c r="I8" s="126" t="s">
        <v>57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1">
        <v>24633</v>
      </c>
      <c r="C9" s="152"/>
      <c r="D9" s="22"/>
      <c r="E9" s="22"/>
      <c r="F9" s="22"/>
      <c r="G9" s="130" t="s">
        <v>6</v>
      </c>
      <c r="H9" s="131"/>
      <c r="I9" s="126" t="s">
        <v>58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49" t="s">
        <v>62</v>
      </c>
      <c r="C10" s="150"/>
      <c r="D10" s="22"/>
      <c r="E10" s="22"/>
      <c r="F10" s="22"/>
      <c r="G10" s="130" t="s">
        <v>7</v>
      </c>
      <c r="H10" s="131"/>
      <c r="I10" s="126" t="s">
        <v>59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2233</v>
      </c>
      <c r="C11" s="85">
        <v>35</v>
      </c>
      <c r="D11" s="25"/>
      <c r="E11" s="23"/>
      <c r="F11" s="23"/>
      <c r="G11" s="130" t="s">
        <v>8</v>
      </c>
      <c r="H11" s="131"/>
      <c r="I11" s="126" t="s">
        <v>46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1" t="s">
        <v>41</v>
      </c>
      <c r="D13" s="122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3" t="s">
        <v>17</v>
      </c>
      <c r="B22" s="154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6" t="s">
        <v>47</v>
      </c>
      <c r="C24" s="117"/>
      <c r="D24" s="13" t="s">
        <v>67</v>
      </c>
      <c r="E24" s="118" t="s">
        <v>31</v>
      </c>
      <c r="F24" s="118"/>
      <c r="G24" s="14"/>
      <c r="H24" s="118" t="s">
        <v>19</v>
      </c>
      <c r="I24" s="118"/>
      <c r="J24" s="15" t="s">
        <v>56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0" t="s">
        <v>21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48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205" t="s">
        <v>64</v>
      </c>
      <c r="H27" s="112"/>
      <c r="I27" s="112"/>
      <c r="J27" s="113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206" t="s">
        <v>65</v>
      </c>
      <c r="F28" s="143"/>
      <c r="G28" s="143"/>
      <c r="H28" s="143"/>
      <c r="I28" s="143"/>
      <c r="J28" s="144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3"/>
      <c r="F37" s="143"/>
      <c r="G37" s="143"/>
      <c r="H37" s="143"/>
      <c r="I37" s="143"/>
      <c r="J37" s="144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3"/>
      <c r="F39" s="143"/>
      <c r="G39" s="143"/>
      <c r="H39" s="143"/>
      <c r="I39" s="143"/>
      <c r="J39" s="144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2" t="s">
        <v>37</v>
      </c>
      <c r="B51" s="133"/>
      <c r="C51" s="22"/>
      <c r="D51" s="22"/>
      <c r="E51" s="143"/>
      <c r="F51" s="143"/>
      <c r="G51" s="143"/>
      <c r="H51" s="143"/>
      <c r="I51" s="143"/>
      <c r="J51" s="144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4" t="s">
        <v>49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50</v>
      </c>
      <c r="B54" s="90"/>
      <c r="C54" s="90"/>
      <c r="D54" s="86" t="s">
        <v>51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26</v>
      </c>
      <c r="B1" s="201"/>
      <c r="C1" s="201"/>
      <c r="D1" s="201"/>
      <c r="E1" s="201"/>
      <c r="F1" s="201"/>
      <c r="G1" s="201"/>
      <c r="H1" s="201"/>
      <c r="I1" s="201"/>
      <c r="J1" s="202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3" t="s">
        <v>27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4" t="s">
        <v>28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30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66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5" t="str">
        <f>'Диагностика КГ'!B7</f>
        <v xml:space="preserve"> 29.03.13.</v>
      </c>
      <c r="C7" s="79"/>
      <c r="D7" s="22"/>
      <c r="E7" s="22"/>
      <c r="F7" s="22"/>
      <c r="G7" s="128" t="s">
        <v>4</v>
      </c>
      <c r="H7" s="129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7" t="str">
        <f>'Диагностика КГ'!B8:C8</f>
        <v>Шкепу А.И.</v>
      </c>
      <c r="C8" s="183"/>
      <c r="D8" s="22"/>
      <c r="E8" s="22"/>
      <c r="F8" s="22"/>
      <c r="G8" s="130" t="s">
        <v>5</v>
      </c>
      <c r="H8" s="131"/>
      <c r="I8" s="167" t="str">
        <f>'Диагностика КГ'!I8:J8</f>
        <v>Казанцева А.М.</v>
      </c>
      <c r="J8" s="168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5">
        <f>'Диагностика КГ'!B9:C9</f>
        <v>24633</v>
      </c>
      <c r="C9" s="166"/>
      <c r="D9" s="22"/>
      <c r="E9" s="22"/>
      <c r="F9" s="22"/>
      <c r="G9" s="130" t="s">
        <v>6</v>
      </c>
      <c r="H9" s="131"/>
      <c r="I9" s="167" t="str">
        <f>'Диагностика КГ'!I9:J9</f>
        <v>Галкин А.В.</v>
      </c>
      <c r="J9" s="168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69" t="str">
        <f>'Диагностика КГ'!B10:C10</f>
        <v>ИБС НС</v>
      </c>
      <c r="C10" s="170"/>
      <c r="D10" s="22"/>
      <c r="E10" s="22"/>
      <c r="F10" s="22"/>
      <c r="G10" s="130" t="s">
        <v>7</v>
      </c>
      <c r="H10" s="131"/>
      <c r="I10" s="167" t="str">
        <f>'Диагностика КГ'!I10:J10</f>
        <v>Поплавкова Е.А.</v>
      </c>
      <c r="J10" s="168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25</v>
      </c>
      <c r="B11" s="76">
        <f>ОТДЕЛЕНИЕ</f>
        <v>2233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7" t="str">
        <f>'Диагностика КГ'!I11:J11</f>
        <v>_________</v>
      </c>
      <c r="J11" s="168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3" t="s">
        <v>9</v>
      </c>
      <c r="B13" s="92"/>
      <c r="C13" s="121" t="s">
        <v>41</v>
      </c>
      <c r="D13" s="122"/>
      <c r="E13" s="52" t="s">
        <v>42</v>
      </c>
      <c r="F13" s="95" t="s">
        <v>10</v>
      </c>
      <c r="G13" s="96"/>
      <c r="H13" s="96"/>
      <c r="I13" s="174" t="s">
        <v>40</v>
      </c>
      <c r="J13" s="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3" t="s">
        <v>29</v>
      </c>
      <c r="B14" s="91"/>
      <c r="C14" s="104"/>
      <c r="D14" s="53" t="s">
        <v>45</v>
      </c>
      <c r="E14" s="184" t="s">
        <v>32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53</v>
      </c>
      <c r="C15" s="188"/>
      <c r="D15" s="188"/>
      <c r="E15" s="191"/>
      <c r="F15" s="187" t="s">
        <v>33</v>
      </c>
      <c r="G15" s="191"/>
      <c r="H15" s="187" t="s">
        <v>34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3" t="s">
        <v>17</v>
      </c>
      <c r="B18" s="154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8" t="s">
        <v>18</v>
      </c>
      <c r="B20" s="198" t="s">
        <v>47</v>
      </c>
      <c r="C20" s="199"/>
      <c r="D20" s="77" t="s">
        <v>63</v>
      </c>
      <c r="E20" s="118" t="s">
        <v>31</v>
      </c>
      <c r="F20" s="118"/>
      <c r="G20" s="14">
        <v>0.88958333333333339</v>
      </c>
      <c r="H20" s="118" t="s">
        <v>35</v>
      </c>
      <c r="I20" s="118"/>
      <c r="J20" s="15" t="s">
        <v>52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2"/>
      <c r="E21" s="171" t="s">
        <v>38</v>
      </c>
      <c r="F21" s="172"/>
      <c r="G21" s="172"/>
      <c r="H21" s="172"/>
      <c r="I21" s="172"/>
      <c r="J21" s="173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3"/>
      <c r="B22" s="1"/>
      <c r="C22" s="1"/>
      <c r="D22" s="1"/>
      <c r="E22" s="207" t="s">
        <v>69</v>
      </c>
      <c r="F22" s="196"/>
      <c r="G22" s="196"/>
      <c r="H22" s="196"/>
      <c r="I22" s="196"/>
      <c r="J22" s="197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59" t="s">
        <v>39</v>
      </c>
      <c r="B48" s="160"/>
      <c r="C48" s="82"/>
      <c r="D48" s="1"/>
      <c r="E48" s="196"/>
      <c r="F48" s="196"/>
      <c r="G48" s="196"/>
      <c r="H48" s="196"/>
      <c r="I48" s="196"/>
      <c r="J48" s="197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1" t="s">
        <v>68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7" t="s">
        <v>50</v>
      </c>
      <c r="B54" s="158"/>
      <c r="C54" s="158"/>
      <c r="D54" s="83"/>
      <c r="E54" s="83"/>
      <c r="F54" s="83"/>
      <c r="G54" s="91" t="s">
        <v>24</v>
      </c>
      <c r="H54" s="92"/>
      <c r="I54" s="70"/>
      <c r="J54" s="71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2013-03-29T12:03:58Z</cp:lastPrinted>
  <dcterms:created xsi:type="dcterms:W3CDTF">2006-09-16T00:00:00Z</dcterms:created>
  <dcterms:modified xsi:type="dcterms:W3CDTF">2013-03-29T12:04:14Z</dcterms:modified>
  <cp:category>Рентгенэндоваскулярные хирурги</cp:category>
</cp:coreProperties>
</file>