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<sst xmlns="http://schemas.openxmlformats.org/spreadsheetml/2006/main" count="98" uniqueCount="71">
  <si>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</si>
  <si>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</si>
  <si>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</si>
  <si>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</si>
  <si>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</si>
  <si>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</si>
  <si>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</si>
  <si>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</si>
  <si>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</si>
  <si>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</si>
  <si>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</si>
  <si>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</si>
  <si>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</si>
  <si>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</si>
  <si>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</si>
  <si>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</si>
  <si>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</si>
  <si>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</si>
  <si>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</si>
  <si>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</si>
  <si>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</si>
  <si>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</si>
  <si>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</si>
  <si>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</si>
  <si>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</si>
  <si>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</si>
  <si>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</si>
  <si>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</si>
  <si>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</si>
  <si>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</si>
  <si>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</si>
  <si>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</si>
  <si>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</si>
  <si>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</si>
  <si>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</si>
  <si>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</si>
  <si>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</si>
  <si>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</si>
  <si>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</si>
  <si>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</si>
  <si>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</si>
  <si>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</si>
  <si>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</si>
  <si>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</si>
  <si>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</si>
  <si>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</si>
  <si>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</si>
  <si>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</si>
  <si>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Judkins 6 F</t>
  </si>
  <si>
    <t>правый</t>
  </si>
  <si>
    <t>Judkins 5 F.</t>
  </si>
  <si>
    <t>ОКС БПST</t>
  </si>
  <si>
    <t xml:space="preserve"> 25.05.13.</t>
  </si>
  <si>
    <t>Щербаков А.С.</t>
  </si>
  <si>
    <t>Родионова С.М.</t>
  </si>
  <si>
    <t>Цветкова М.В.</t>
  </si>
  <si>
    <t>Берина Е.В.</t>
  </si>
  <si>
    <t>Optiray 300</t>
  </si>
  <si>
    <t xml:space="preserve">й </t>
  </si>
  <si>
    <t>Осокин А.С.</t>
  </si>
  <si>
    <t>норма</t>
  </si>
  <si>
    <r>
      <rPr>
        <b/>
        <sz val="11"/>
        <color indexed="8"/>
        <rFont val="Times New Roman"/>
        <family val="1"/>
        <charset val="204"/>
      </rPr>
      <t>Бассейн ПМЖА:</t>
    </r>
    <r>
      <rPr>
        <sz val="11"/>
        <color indexed="8"/>
        <rFont val="Times New Roman"/>
        <family val="1"/>
        <charset val="204"/>
      </rPr>
      <t xml:space="preserve">  критический гемодинамически значимый стеноз проксимального сегмента 95%, с переходом на средний сегмент со стенозом 70%. </t>
    </r>
    <r>
      <rPr>
        <u/>
        <sz val="11"/>
        <color indexed="8"/>
        <rFont val="Times New Roman"/>
        <family val="1"/>
        <charset val="204"/>
      </rPr>
      <t>Кровоток TIMI II</t>
    </r>
    <r>
      <rPr>
        <sz val="11"/>
        <color indexed="8"/>
        <rFont val="Times New Roman"/>
        <family val="1"/>
        <charset val="204"/>
      </rPr>
      <t xml:space="preserve">. 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без значимых гемодинамических стенозов. TIMI III.
</t>
    </r>
    <r>
      <rPr>
        <b/>
        <sz val="11"/>
        <color indexed="8"/>
        <rFont val="Times New Roman"/>
        <family val="1"/>
        <charset val="204"/>
      </rPr>
      <t>Бассейн ПКА:</t>
    </r>
    <r>
      <rPr>
        <sz val="11"/>
        <color indexed="8"/>
        <rFont val="Times New Roman"/>
        <family val="1"/>
        <charset val="204"/>
      </rPr>
      <t xml:space="preserve">  стеноз проксимального сегмента 65%, тотальная острая окклюзия в среднем сегменте, кровоток по артерии TIMI 0.
</t>
    </r>
    <r>
      <rPr>
        <b/>
        <sz val="11"/>
        <color indexed="8"/>
        <rFont val="Times New Roman"/>
        <family val="1"/>
        <charset val="204"/>
      </rPr>
      <t>Наличие коллатерального кровотока: умеренные межсистемные коллатерали из СВ ПНА в дистальный сегмент ПКА.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STEMI до 12 ч, отрицательной  гемодинами (КШ), а также с учетом ангиографической картины: острая тотальная окклюзия в среднем сегменте ПКА при правом типе кровотока, критический стеноз проксимального сегмента артерии-донор (ПМЖА) принято решение: одномоментное стентирование обоих коронарных бассейнов: прямое стентирование ПМЖА. Реканализация и стентирование ПКА. </t>
    </r>
  </si>
  <si>
    <t>Экстренное ЧКВ</t>
  </si>
  <si>
    <t>CD не записан</t>
  </si>
  <si>
    <t>Интродъюссер оставлен</t>
  </si>
  <si>
    <t>Прямое стентирование ПНА. Реканализация и стентирование ПКА</t>
  </si>
  <si>
    <r>
      <t xml:space="preserve">
1</t>
    </r>
    <r>
      <rPr>
        <sz val="10"/>
        <color theme="1"/>
        <rFont val="Times New Roman"/>
        <family val="1"/>
        <charset val="204"/>
      </rPr>
      <t xml:space="preserve">) Строгий постельный режим – 24 часа. 2) Клопидогрел 75  мг 1 раз в сутки. 3) Аспирин 75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  </r>
  </si>
  <si>
    <t>50 ml</t>
  </si>
  <si>
    <t>350 ml</t>
  </si>
  <si>
    <t>25.58</t>
  </si>
  <si>
    <r>
      <t xml:space="preserve">В  устье правой коронарной артерии установлен проводниковый катетер </t>
    </r>
    <r>
      <rPr>
        <b/>
        <sz val="8"/>
        <color indexed="8"/>
        <rFont val="Calibri"/>
        <family val="2"/>
        <charset val="204"/>
      </rPr>
      <t>Asahi ZenyteEX  JR 3,5; 6 F</t>
    </r>
    <r>
      <rPr>
        <sz val="8"/>
        <color indexed="8"/>
        <rFont val="Calibri"/>
        <family val="2"/>
        <charset val="204"/>
      </rPr>
      <t>. Коронарный проводник</t>
    </r>
    <r>
      <rPr>
        <b/>
        <sz val="8"/>
        <color indexed="8"/>
        <rFont val="Calibri"/>
        <family val="2"/>
        <charset val="204"/>
      </rPr>
      <t xml:space="preserve"> AngioLine 1.1 </t>
    </r>
    <r>
      <rPr>
        <sz val="8"/>
        <color indexed="8"/>
        <rFont val="Calibri"/>
        <family val="2"/>
        <charset val="204"/>
      </rPr>
      <t xml:space="preserve">заведен в дистальный сегмент артерии - ЗБА. Произведена ангиопластика на протяжении всего среднего сегмента баллонным катетером </t>
    </r>
    <r>
      <rPr>
        <b/>
        <sz val="8"/>
        <color indexed="8"/>
        <rFont val="Calibri"/>
        <family val="2"/>
        <charset val="204"/>
      </rPr>
      <t>Colubris 2,0-15мм</t>
    </r>
    <r>
      <rPr>
        <sz val="8"/>
        <color indexed="8"/>
        <rFont val="Calibri"/>
        <family val="2"/>
        <charset val="204"/>
      </rPr>
      <t xml:space="preserve">, давление 8-10 атм-15 сек. На контрольной ангиографии - протяженный стеноз на всем участке среднего сегмента 85%, дистального сегмента 70%, кровоток восстановлен до TIMI I-II. В процессе пластики артерии нарушение гемодинамики - падение давления до 60 мм. рт.ст, нарушение ритма, ФЖ, . Одновременно с реанимацией предпринята однократная попытка позиционирования стента  на протяженный участок стеноза, попытка не удачна (из-за ригидности стеноза при позиционировании стента проводник и гайд  выбивает из устья правого синуса. С учетом прогрессирующего нарушения гемодинамики, отсутствие эффекта от дефибриллятора, начат  непрямой массаж сердца. С учетом сложной ситуации принято решение выполнить контроль кровотока в бассейне ЛКА с последующей имплантацией стента при одновременном выполнении реанимационных мероприятий. </t>
    </r>
    <r>
      <rPr>
        <b/>
        <sz val="8"/>
        <color indexed="8"/>
        <rFont val="Calibri"/>
        <family val="2"/>
        <charset val="204"/>
      </rPr>
      <t xml:space="preserve">В  устье левой коронарной артерии установлен проводниковый катетер Asahi ZenyteEX  JL 4,0; 6 F. На контрольной сьемке кровоток по ПНА TIMI I.  Коронарный проводник AngioLine 1.1 заведен в средний сегмент артерии. Выполнена имплантация BMS стента </t>
    </r>
    <r>
      <rPr>
        <b/>
        <u/>
        <sz val="8"/>
        <color indexed="8"/>
        <rFont val="Calibri"/>
        <family val="2"/>
        <charset val="204"/>
      </rPr>
      <t>Sinus 3.5 - 23 (1)</t>
    </r>
    <r>
      <rPr>
        <b/>
        <sz val="8"/>
        <color indexed="8"/>
        <rFont val="Calibri"/>
        <family val="2"/>
        <charset val="204"/>
      </rPr>
      <t xml:space="preserve"> давлением 12 атм. </t>
    </r>
    <r>
      <rPr>
        <b/>
        <u/>
        <sz val="8"/>
        <color indexed="8"/>
        <rFont val="Calibri"/>
        <family val="2"/>
        <charset val="204"/>
      </rPr>
      <t xml:space="preserve">Кровоток по артерии восстановлен до TIMI III. Реанимация эффективна, сердечная деятельность восстановлена, АД 75-80 мм.рт.ст. </t>
    </r>
    <r>
      <rPr>
        <sz val="8"/>
        <color indexed="8"/>
        <rFont val="Calibri"/>
        <family val="2"/>
        <charset val="204"/>
      </rPr>
      <t xml:space="preserve">На последующих контрольных сьёмках выявлен за дистальной кромкой стента 70% стеноз. Выполнена имплантация BMS стента </t>
    </r>
    <r>
      <rPr>
        <b/>
        <u/>
        <sz val="8"/>
        <color indexed="8"/>
        <rFont val="Calibri"/>
        <family val="2"/>
        <charset val="204"/>
      </rPr>
      <t>СС Flex 3.0-18 (2)</t>
    </r>
    <r>
      <rPr>
        <sz val="8"/>
        <color indexed="8"/>
        <rFont val="Calibri"/>
        <family val="2"/>
        <charset val="204"/>
      </rPr>
      <t xml:space="preserve">, давлением 12 атм. На контрольной съемке стент полностью расправлен, проходим, резидуальных стенозов нет, кровоток по артерии ПНА TIMI III. Интраоперационно начата инфузия </t>
    </r>
    <r>
      <rPr>
        <b/>
        <i/>
        <u/>
        <sz val="8"/>
        <color indexed="8"/>
        <rFont val="Calibri"/>
        <family val="2"/>
        <charset val="204"/>
      </rPr>
      <t>интегрелина. Далее</t>
    </r>
    <r>
      <rPr>
        <sz val="8"/>
        <color indexed="8"/>
        <rFont val="Calibri"/>
        <family val="2"/>
        <charset val="204"/>
      </rPr>
      <t xml:space="preserve"> в  устье правой коронарной артерии установлен проводниковый катетер</t>
    </r>
    <r>
      <rPr>
        <b/>
        <sz val="8"/>
        <color indexed="8"/>
        <rFont val="Calibri"/>
        <family val="2"/>
        <charset val="204"/>
      </rPr>
      <t xml:space="preserve"> Asahi ZenyteEX  JR 3,5; 6 F</t>
    </r>
    <r>
      <rPr>
        <sz val="8"/>
        <color indexed="8"/>
        <rFont val="Calibri"/>
        <family val="2"/>
        <charset val="204"/>
      </rPr>
      <t xml:space="preserve">. Коронарный проводник </t>
    </r>
    <r>
      <rPr>
        <b/>
        <sz val="8"/>
        <color indexed="8"/>
        <rFont val="Calibri"/>
        <family val="2"/>
        <charset val="204"/>
      </rPr>
      <t>AngioLine 1.1</t>
    </r>
    <r>
      <rPr>
        <sz val="8"/>
        <color indexed="8"/>
        <rFont val="Calibri"/>
        <family val="2"/>
        <charset val="204"/>
      </rPr>
      <t xml:space="preserve"> заведен в дистальный сегмент артерии - ЗБА. Повторно произведена ангиопластика на протяжении всего среднего сегмента баллонными катетерами </t>
    </r>
    <r>
      <rPr>
        <b/>
        <sz val="8"/>
        <color indexed="8"/>
        <rFont val="Calibri"/>
        <family val="2"/>
        <charset val="204"/>
      </rPr>
      <t>Colubris 2,0-15 мм</t>
    </r>
    <r>
      <rPr>
        <sz val="8"/>
        <color indexed="8"/>
        <rFont val="Calibri"/>
        <family val="2"/>
        <charset val="204"/>
      </rPr>
      <t xml:space="preserve"> на высоком давлении - 20 атм, баллоном от стента-СС Flex 3.0-18 давление 12 атм. Далее выполнена последовательная успешная имплантация BMS стента </t>
    </r>
    <r>
      <rPr>
        <b/>
        <u/>
        <sz val="8"/>
        <color indexed="8"/>
        <rFont val="Calibri"/>
        <family val="2"/>
        <charset val="204"/>
      </rPr>
      <t>Sinus 3.0 - 33 (3)</t>
    </r>
    <r>
      <rPr>
        <sz val="8"/>
        <color indexed="8"/>
        <rFont val="Calibri"/>
        <family val="2"/>
        <charset val="204"/>
      </rPr>
      <t xml:space="preserve"> в область протяженного критического стеноза среднего сегмента, в область дистального сегмента  BMS стент </t>
    </r>
    <r>
      <rPr>
        <b/>
        <u/>
        <sz val="8"/>
        <color indexed="8"/>
        <rFont val="Calibri"/>
        <family val="2"/>
        <charset val="204"/>
      </rPr>
      <t xml:space="preserve">Blazer 2.75 - 18 (4). На </t>
    </r>
    <r>
      <rPr>
        <sz val="8"/>
        <color indexed="8"/>
        <rFont val="Calibri"/>
        <family val="2"/>
        <charset val="204"/>
      </rPr>
      <t xml:space="preserve">контрольных сьёмках стенты полностью расправлены, проходимы. </t>
    </r>
    <r>
      <rPr>
        <i/>
        <sz val="8"/>
        <color indexed="8"/>
        <rFont val="Calibri"/>
        <family val="2"/>
        <charset val="204"/>
      </rPr>
      <t>Ангиографический результат успешный</t>
    </r>
    <r>
      <rPr>
        <sz val="8"/>
        <color indexed="8"/>
        <rFont val="Calibri"/>
        <family val="2"/>
        <charset val="204"/>
      </rPr>
      <t xml:space="preserve">. Состояние пациента стабильное тяжелое, переводиться в 33 р/о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</si>
</sst>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b/>
      <u/>
      <sz val="8"/>
      <color indexed="8"/>
      <name val="Calibri"/>
      <family val="2"/>
      <charset val="204"/>
    </font>
    <font>
      <b/>
      <i/>
      <u/>
      <sz val="8"/>
      <color indexed="8"/>
      <name val="Calibri"/>
      <family val="2"/>
      <charset val="204"/>
    </font>
    <font>
      <i/>
      <sz val="8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12" fillId="0" borderId="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/>
    <xf numFmtId="0" fontId="13" fillId="0" borderId="2" xfId="0" applyFont="1" applyFill="1" applyBorder="1" applyAlignment="1"/>
    <xf numFmtId="0" fontId="14" fillId="0" borderId="3" xfId="0" applyFont="1" applyFill="1" applyBorder="1" applyAlignment="1">
      <alignment horizontal="right"/>
    </xf>
    <xf numFmtId="0" fontId="14" fillId="0" borderId="0" xfId="0" applyFont="1" applyFill="1" applyBorder="1"/>
    <xf numFmtId="0" fontId="12" fillId="0" borderId="4" xfId="0" applyFont="1" applyFill="1" applyBorder="1" applyAlignment="1" applyProtection="1">
      <alignment horizontal="left"/>
      <protection locked="0" hidden="1"/>
    </xf>
    <xf numFmtId="0" fontId="12" fillId="0" borderId="5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/>
    </xf>
    <xf numFmtId="0" fontId="12" fillId="0" borderId="6" xfId="0" applyFont="1" applyFill="1" applyBorder="1" applyProtection="1">
      <protection locked="0" hidden="1"/>
    </xf>
    <xf numFmtId="164" fontId="12" fillId="0" borderId="6" xfId="0" applyNumberFormat="1" applyFont="1" applyFill="1" applyBorder="1" applyAlignment="1" applyProtection="1">
      <alignment horizontal="left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0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0" fillId="0" borderId="17" xfId="0" applyFont="1" applyFill="1" applyBorder="1"/>
    <xf numFmtId="0" fontId="0" fillId="0" borderId="18" xfId="0" applyFont="1" applyFill="1" applyBorder="1"/>
    <xf numFmtId="0" fontId="10" fillId="0" borderId="18" xfId="0" applyFont="1" applyFill="1" applyBorder="1"/>
    <xf numFmtId="0" fontId="10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0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2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19" fillId="0" borderId="24" xfId="0" applyFont="1" applyFill="1" applyBorder="1" applyAlignment="1">
      <alignment horizontal="left"/>
    </xf>
    <xf numFmtId="0" fontId="19" fillId="0" borderId="24" xfId="0" applyFont="1" applyFill="1" applyBorder="1" applyAlignment="1">
      <alignment horizontal="justify"/>
    </xf>
    <xf numFmtId="0" fontId="19" fillId="0" borderId="24" xfId="0" applyFont="1" applyFill="1" applyBorder="1" applyAlignment="1">
      <alignment horizontal="left" vertical="justify"/>
    </xf>
    <xf numFmtId="2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Protection="1">
      <protection locked="0" hidden="1"/>
    </xf>
    <xf numFmtId="0" fontId="22" fillId="0" borderId="25" xfId="0" applyFont="1" applyFill="1" applyBorder="1"/>
    <xf numFmtId="0" fontId="0" fillId="0" borderId="0" xfId="0" applyFont="1" applyFill="1" applyBorder="1" applyAlignment="1"/>
    <xf numFmtId="0" fontId="22" fillId="0" borderId="26" xfId="0" applyFont="1" applyFill="1" applyBorder="1" applyAlignment="1"/>
    <xf numFmtId="0" fontId="12" fillId="0" borderId="3" xfId="0" applyFont="1" applyFill="1" applyBorder="1" applyAlignment="1">
      <alignment horizontal="center"/>
    </xf>
    <xf numFmtId="0" fontId="0" fillId="0" borderId="12" xfId="0" applyBorder="1"/>
    <xf numFmtId="0" fontId="17" fillId="0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right"/>
    </xf>
    <xf numFmtId="0" fontId="10" fillId="0" borderId="0" xfId="0" applyFont="1" applyBorder="1"/>
    <xf numFmtId="0" fontId="17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1" fillId="0" borderId="0" xfId="0" applyFont="1" applyBorder="1"/>
    <xf numFmtId="165" fontId="12" fillId="0" borderId="1" xfId="0" applyNumberFormat="1" applyFont="1" applyFill="1" applyBorder="1" applyAlignment="1" applyProtection="1">
      <alignment horizontal="left"/>
    </xf>
    <xf numFmtId="0" fontId="12" fillId="0" borderId="1" xfId="0" applyFont="1" applyFill="1" applyBorder="1" applyAlignment="1" applyProtection="1">
      <alignment horizontal="left"/>
    </xf>
    <xf numFmtId="0" fontId="12" fillId="0" borderId="29" xfId="0" applyFont="1" applyFill="1" applyBorder="1" applyProtection="1">
      <protection locked="0" hidden="1"/>
    </xf>
    <xf numFmtId="0" fontId="22" fillId="0" borderId="29" xfId="0" applyFont="1" applyFill="1" applyBorder="1"/>
    <xf numFmtId="164" fontId="12" fillId="0" borderId="1" xfId="0" applyNumberFormat="1" applyFont="1" applyFill="1" applyBorder="1" applyAlignment="1" applyProtection="1">
      <alignment horizontal="left"/>
      <protection locked="0"/>
    </xf>
    <xf numFmtId="167" fontId="18" fillId="0" borderId="0" xfId="0" applyNumberFormat="1" applyFont="1" applyFill="1" applyBorder="1" applyAlignment="1" applyProtection="1">
      <alignment horizontal="right"/>
      <protection locked="0"/>
    </xf>
    <xf numFmtId="167" fontId="18" fillId="0" borderId="12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2" fillId="0" borderId="1" xfId="0" applyFont="1" applyFill="1" applyBorder="1" applyAlignment="1" applyProtection="1">
      <alignment horizontal="left"/>
      <protection locked="0" hidden="1"/>
    </xf>
    <xf numFmtId="0" fontId="12" fillId="0" borderId="1" xfId="0" applyFont="1" applyFill="1" applyBorder="1" applyAlignment="1" applyProtection="1">
      <alignment horizontal="left"/>
      <protection locked="0"/>
    </xf>
    <xf numFmtId="0" fontId="11" fillId="0" borderId="21" xfId="0" applyFont="1" applyFill="1" applyBorder="1"/>
    <xf numFmtId="16" fontId="12" fillId="0" borderId="7" xfId="0" applyNumberFormat="1" applyFont="1" applyFill="1" applyBorder="1" applyAlignment="1" applyProtection="1">
      <alignment horizontal="center"/>
      <protection locked="0"/>
    </xf>
    <xf numFmtId="0" fontId="25" fillId="0" borderId="2" xfId="0" applyFont="1" applyFill="1" applyBorder="1" applyAlignment="1"/>
    <xf numFmtId="0" fontId="25" fillId="0" borderId="0" xfId="0" applyFont="1" applyFill="1" applyAlignment="1"/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33" fillId="0" borderId="0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Alignment="1" applyProtection="1">
      <alignment horizontal="justify" vertical="top" wrapText="1"/>
      <protection locked="0"/>
    </xf>
    <xf numFmtId="0" fontId="18" fillId="0" borderId="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/>
    <xf numFmtId="0" fontId="35" fillId="0" borderId="28" xfId="0" applyFont="1" applyFill="1" applyBorder="1" applyAlignment="1">
      <alignment horizontal="center" shrinkToFit="1"/>
    </xf>
    <xf numFmtId="0" fontId="36" fillId="0" borderId="19" xfId="0" applyFont="1" applyFill="1" applyBorder="1" applyAlignment="1">
      <alignment horizontal="center" shrinkToFit="1"/>
    </xf>
    <xf numFmtId="0" fontId="36" fillId="0" borderId="20" xfId="0" applyFont="1" applyFill="1" applyBorder="1" applyAlignment="1">
      <alignment horizontal="center" shrinkToFit="1"/>
    </xf>
    <xf numFmtId="166" fontId="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center" vertical="center"/>
      <protection locked="0" hidden="1"/>
    </xf>
    <xf numFmtId="0" fontId="36" fillId="0" borderId="0" xfId="0" applyFont="1" applyFill="1" applyBorder="1"/>
    <xf numFmtId="0" fontId="12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2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2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28" xfId="0" applyFont="1" applyFill="1" applyBorder="1" applyAlignment="1">
      <alignment vertical="center"/>
    </xf>
    <xf numFmtId="0" fontId="22" fillId="0" borderId="19" xfId="0" applyFont="1" applyFill="1" applyBorder="1" applyAlignment="1">
      <alignment vertical="center"/>
    </xf>
    <xf numFmtId="0" fontId="22" fillId="0" borderId="25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2" fillId="0" borderId="32" xfId="0" applyFont="1" applyFill="1" applyBorder="1" applyAlignment="1"/>
    <xf numFmtId="0" fontId="12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0" fontId="12" fillId="0" borderId="2" xfId="0" applyFont="1" applyFill="1" applyBorder="1" applyAlignment="1"/>
    <xf numFmtId="0" fontId="0" fillId="0" borderId="0" xfId="0" applyFont="1" applyFill="1" applyBorder="1" applyAlignment="1"/>
    <xf numFmtId="9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Alignment="1" applyProtection="1">
      <alignment horizontal="center"/>
      <protection locked="0" hidden="1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14" fontId="12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0" fillId="2" borderId="0" xfId="0" applyFill="1" applyAlignment="1"/>
    <xf numFmtId="0" fontId="30" fillId="0" borderId="31" xfId="0" applyFont="1" applyFill="1" applyBorder="1" applyAlignment="1" applyProtection="1">
      <protection locked="0" hidden="1"/>
    </xf>
    <xf numFmtId="0" fontId="23" fillId="0" borderId="21" xfId="0" applyFont="1" applyFill="1" applyBorder="1" applyAlignment="1" applyProtection="1">
      <protection locked="0" hidden="1"/>
    </xf>
    <xf numFmtId="0" fontId="12" fillId="0" borderId="0" xfId="0" applyFont="1" applyFill="1" applyBorder="1" applyAlignment="1"/>
    <xf numFmtId="0" fontId="31" fillId="0" borderId="0" xfId="0" applyFont="1" applyFill="1" applyBorder="1" applyAlignment="1" applyProtection="1">
      <alignment horizontal="center"/>
      <protection locked="0" hidden="1"/>
    </xf>
    <xf numFmtId="0" fontId="20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22" fillId="0" borderId="28" xfId="0" applyFont="1" applyFill="1" applyBorder="1" applyAlignment="1"/>
    <xf numFmtId="0" fontId="22" fillId="0" borderId="19" xfId="0" applyFont="1" applyFill="1" applyBorder="1" applyAlignment="1"/>
    <xf numFmtId="0" fontId="18" fillId="0" borderId="0" xfId="0" applyFont="1" applyFill="1" applyBorder="1" applyAlignment="1"/>
    <xf numFmtId="0" fontId="24" fillId="0" borderId="0" xfId="0" applyFont="1" applyFill="1" applyBorder="1" applyAlignment="1"/>
    <xf numFmtId="0" fontId="12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12" fillId="0" borderId="4" xfId="0" applyFont="1" applyFill="1" applyBorder="1" applyAlignment="1" applyProtection="1">
      <protection locked="0"/>
    </xf>
    <xf numFmtId="0" fontId="27" fillId="0" borderId="23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1" fillId="0" borderId="1" xfId="0" applyFont="1" applyFill="1" applyBorder="1" applyAlignment="1" applyProtection="1">
      <alignment horizontal="left"/>
      <protection hidden="1"/>
    </xf>
    <xf numFmtId="0" fontId="12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2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4" xfId="0" applyFont="1" applyBorder="1" applyAlignment="1">
      <alignment horizontal="center"/>
    </xf>
    <xf numFmtId="0" fontId="12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17" fillId="0" borderId="33" xfId="0" applyFont="1" applyFill="1" applyBorder="1" applyAlignment="1" applyProtection="1">
      <alignment horizontal="center"/>
      <protection locked="0"/>
    </xf>
    <xf numFmtId="0" fontId="17" fillId="0" borderId="32" xfId="0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17" fillId="0" borderId="27" xfId="0" applyFont="1" applyFill="1" applyBorder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0" fillId="0" borderId="0" xfId="0" applyFont="1" applyBorder="1" applyAlignment="1" applyProtection="1">
      <alignment horizontal="justify" vertical="top" wrapText="1"/>
      <protection locked="0"/>
    </xf>
    <xf numFmtId="0" fontId="10" fillId="0" borderId="4" xfId="0" applyFont="1" applyBorder="1" applyAlignment="1" applyProtection="1">
      <alignment horizontal="justify" vertical="top" wrapText="1"/>
      <protection locked="0"/>
    </xf>
    <xf numFmtId="0" fontId="0" fillId="0" borderId="30" xfId="0" applyFont="1" applyFill="1" applyBorder="1" applyAlignment="1" applyProtection="1">
      <alignment horizontal="left"/>
    </xf>
    <xf numFmtId="0" fontId="27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29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4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2" fillId="0" borderId="0" xfId="0" applyFont="1" applyFill="1" applyBorder="1" applyProtection="1"/>
    <xf numFmtId="0" fontId="0" fillId="0" borderId="4" xfId="0" applyFont="1" applyFill="1" applyBorder="1" applyProtection="1"/>
    <xf numFmtId="0" fontId="23" fillId="0" borderId="31" xfId="0" applyFont="1" applyBorder="1" applyAlignment="1" applyProtection="1">
      <protection locked="0"/>
    </xf>
    <xf numFmtId="0" fontId="23" fillId="0" borderId="21" xfId="0" applyFont="1" applyBorder="1" applyAlignment="1" applyProtection="1">
      <protection locked="0"/>
    </xf>
    <xf numFmtId="0" fontId="40" fillId="0" borderId="2" xfId="0" applyFont="1" applyFill="1" applyBorder="1" applyAlignment="1" applyProtection="1"/>
    <xf numFmtId="0" fontId="41" fillId="0" borderId="0" xfId="0" applyFont="1" applyAlignment="1" applyProtection="1"/>
    <xf numFmtId="0" fontId="1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12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2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38" fillId="0" borderId="19" xfId="0" applyFont="1" applyBorder="1" applyAlignment="1" applyProtection="1">
      <alignment horizontal="justify" vertical="top" wrapText="1"/>
      <protection locked="0"/>
    </xf>
    <xf numFmtId="0" fontId="39" fillId="0" borderId="19" xfId="0" applyFont="1" applyBorder="1" applyAlignment="1" applyProtection="1">
      <protection locked="0"/>
    </xf>
    <xf numFmtId="0" fontId="39" fillId="0" borderId="20" xfId="0" applyFont="1" applyBorder="1" applyAlignment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45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4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37</xdr:row>
      <xdr:rowOff>57150</xdr:rowOff>
    </xdr:from>
    <xdr:to>
      <xdr:col>4</xdr:col>
      <xdr:colOff>0</xdr:colOff>
      <xdr:row>50</xdr:row>
      <xdr:rowOff>133350</xdr:rowOff>
    </xdr:to>
    <xdr:pic>
      <xdr:nvPicPr>
        <xdr:cNvPr id="114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9525" y="7477125"/>
          <a:ext cx="26193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4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39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0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41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D24" sqref="D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3" t="s">
        <v>44</v>
      </c>
      <c r="C1" s="154"/>
      <c r="D1" s="154"/>
      <c r="E1" s="154"/>
      <c r="F1" s="154"/>
      <c r="G1" s="154"/>
      <c r="H1" s="154"/>
      <c r="I1" s="154"/>
      <c r="J1" s="17"/>
      <c r="K1" s="130" t="s">
        <v>58</v>
      </c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8.75">
      <c r="A2" s="18"/>
      <c r="B2" s="19"/>
      <c r="C2" s="155" t="s">
        <v>27</v>
      </c>
      <c r="D2" s="156"/>
      <c r="E2" s="156"/>
      <c r="F2" s="156"/>
      <c r="G2" s="156"/>
      <c r="H2" s="156"/>
      <c r="I2" s="19"/>
      <c r="J2" s="2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7.25">
      <c r="A3" s="18"/>
      <c r="B3" s="95" t="s">
        <v>28</v>
      </c>
      <c r="C3" s="96"/>
      <c r="D3" s="96"/>
      <c r="E3" s="96"/>
      <c r="F3" s="96"/>
      <c r="G3" s="96"/>
      <c r="H3" s="96"/>
      <c r="I3" s="96"/>
      <c r="J3" s="2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ht="15" customHeight="1">
      <c r="A4" s="18"/>
      <c r="B4" s="157" t="s">
        <v>30</v>
      </c>
      <c r="C4" s="157"/>
      <c r="D4" s="157"/>
      <c r="E4" s="157"/>
      <c r="F4" s="157"/>
      <c r="G4" s="157"/>
      <c r="H4" s="157"/>
      <c r="I4" s="157"/>
      <c r="J4" s="2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 ht="18.75" customHeight="1">
      <c r="A5" s="18"/>
      <c r="B5" s="103" t="s">
        <v>43</v>
      </c>
      <c r="C5" s="104"/>
      <c r="D5" s="104"/>
      <c r="E5" s="104"/>
      <c r="F5" s="104"/>
      <c r="G5" s="104"/>
      <c r="H5" s="104"/>
      <c r="I5" s="104"/>
      <c r="J5" s="2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15.75">
      <c r="A7" s="49" t="s">
        <v>0</v>
      </c>
      <c r="B7" s="2" t="s">
        <v>52</v>
      </c>
      <c r="C7" s="79">
        <v>0.47916666666666669</v>
      </c>
      <c r="D7" s="22"/>
      <c r="E7" s="22"/>
      <c r="F7" s="22"/>
      <c r="G7" s="158" t="s">
        <v>4</v>
      </c>
      <c r="H7" s="159"/>
      <c r="I7" s="105" t="s">
        <v>53</v>
      </c>
      <c r="J7" s="106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24" t="s">
        <v>5</v>
      </c>
      <c r="H8" s="125"/>
      <c r="I8" s="107" t="s">
        <v>54</v>
      </c>
      <c r="J8" s="108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1:22" ht="25.5">
      <c r="A9" s="51" t="s">
        <v>1</v>
      </c>
      <c r="B9" s="128">
        <v>16886</v>
      </c>
      <c r="C9" s="129"/>
      <c r="D9" s="22"/>
      <c r="E9" s="22"/>
      <c r="F9" s="22"/>
      <c r="G9" s="124" t="s">
        <v>6</v>
      </c>
      <c r="H9" s="125"/>
      <c r="I9" s="107" t="s">
        <v>56</v>
      </c>
      <c r="J9" s="108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1:22" ht="15" customHeight="1">
      <c r="A10" s="49" t="s">
        <v>2</v>
      </c>
      <c r="B10" s="109" t="s">
        <v>51</v>
      </c>
      <c r="C10" s="110"/>
      <c r="D10" s="22"/>
      <c r="E10" s="22"/>
      <c r="F10" s="22"/>
      <c r="G10" s="124" t="s">
        <v>7</v>
      </c>
      <c r="H10" s="125"/>
      <c r="I10" s="107" t="s">
        <v>55</v>
      </c>
      <c r="J10" s="108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1:22" ht="15" customHeight="1">
      <c r="A11" s="49" t="s">
        <v>25</v>
      </c>
      <c r="B11" s="86">
        <v>3709</v>
      </c>
      <c r="C11" s="85">
        <v>35</v>
      </c>
      <c r="D11" s="25"/>
      <c r="E11" s="23"/>
      <c r="F11" s="23"/>
      <c r="G11" s="124" t="s">
        <v>8</v>
      </c>
      <c r="H11" s="125"/>
      <c r="I11" s="107" t="s">
        <v>46</v>
      </c>
      <c r="J11" s="108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5.75">
      <c r="A13" s="118" t="s">
        <v>9</v>
      </c>
      <c r="B13" s="119"/>
      <c r="C13" s="120" t="s">
        <v>41</v>
      </c>
      <c r="D13" s="121"/>
      <c r="E13" s="52" t="s">
        <v>42</v>
      </c>
      <c r="F13" s="122" t="s">
        <v>10</v>
      </c>
      <c r="G13" s="136"/>
      <c r="H13" s="136"/>
      <c r="I13" s="134" t="s">
        <v>40</v>
      </c>
      <c r="J13" s="13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5.75">
      <c r="A14" s="118" t="s">
        <v>29</v>
      </c>
      <c r="B14" s="133"/>
      <c r="C14" s="143"/>
      <c r="D14" s="53" t="s">
        <v>45</v>
      </c>
      <c r="E14" s="122" t="s">
        <v>11</v>
      </c>
      <c r="F14" s="122"/>
      <c r="G14" s="122"/>
      <c r="H14" s="122"/>
      <c r="I14" s="122"/>
      <c r="J14" s="123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>
      <c r="A18" s="141" t="s">
        <v>12</v>
      </c>
      <c r="B18" s="142"/>
      <c r="C18" s="142"/>
      <c r="D18" s="142"/>
      <c r="E18" s="142"/>
      <c r="F18" s="142"/>
      <c r="G18" s="29"/>
      <c r="H18" s="22"/>
      <c r="I18" s="22"/>
      <c r="J18" s="2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17.25">
      <c r="A19" s="5"/>
      <c r="B19" s="137" t="s">
        <v>50</v>
      </c>
      <c r="C19" s="138"/>
      <c r="D19" s="138"/>
      <c r="E19" s="139"/>
      <c r="F19" s="137" t="s">
        <v>16</v>
      </c>
      <c r="G19" s="140"/>
      <c r="H19" s="22"/>
      <c r="I19" s="6"/>
      <c r="J19" s="7">
        <v>100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>
      <c r="A22" s="111" t="s">
        <v>17</v>
      </c>
      <c r="B22" s="112"/>
      <c r="C22" s="37"/>
      <c r="D22" s="37"/>
      <c r="E22" s="37"/>
      <c r="F22" s="37"/>
      <c r="G22" s="37"/>
      <c r="H22" s="37"/>
      <c r="I22" s="37"/>
      <c r="J22" s="38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>
      <c r="A23" s="113"/>
      <c r="B23" s="114"/>
      <c r="C23" s="39"/>
      <c r="D23" s="27"/>
      <c r="E23" s="27"/>
      <c r="F23" s="27"/>
      <c r="G23" s="27"/>
      <c r="H23" s="27"/>
      <c r="I23" s="27"/>
      <c r="J23" s="28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5" customHeight="1">
      <c r="A24" s="54" t="s">
        <v>18</v>
      </c>
      <c r="B24" s="116" t="s">
        <v>57</v>
      </c>
      <c r="C24" s="117"/>
      <c r="D24" s="13" t="s">
        <v>67</v>
      </c>
      <c r="E24" s="115" t="s">
        <v>31</v>
      </c>
      <c r="F24" s="115"/>
      <c r="G24" s="14"/>
      <c r="H24" s="115" t="s">
        <v>19</v>
      </c>
      <c r="I24" s="115"/>
      <c r="J24" s="88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24" customHeight="1">
      <c r="A25" s="97" t="s">
        <v>21</v>
      </c>
      <c r="B25" s="98"/>
      <c r="C25" s="98"/>
      <c r="D25" s="98"/>
      <c r="E25" s="98"/>
      <c r="F25" s="98"/>
      <c r="G25" s="98"/>
      <c r="H25" s="98"/>
      <c r="I25" s="98"/>
      <c r="J25" s="99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5.75">
      <c r="A26" s="26"/>
      <c r="B26" s="22"/>
      <c r="C26" s="22"/>
      <c r="D26" s="22"/>
      <c r="E26" s="144" t="s">
        <v>22</v>
      </c>
      <c r="F26" s="144"/>
      <c r="G26" s="144"/>
      <c r="H26" s="145" t="s">
        <v>49</v>
      </c>
      <c r="I26" s="146"/>
      <c r="J26" s="147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5" customHeight="1">
      <c r="A27" s="26"/>
      <c r="B27" s="22"/>
      <c r="C27" s="22"/>
      <c r="D27" s="22"/>
      <c r="E27" s="148" t="s">
        <v>23</v>
      </c>
      <c r="F27" s="149"/>
      <c r="G27" s="150" t="s">
        <v>60</v>
      </c>
      <c r="H27" s="151"/>
      <c r="I27" s="151"/>
      <c r="J27" s="152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5" customHeight="1">
      <c r="A28" s="26"/>
      <c r="B28" s="22"/>
      <c r="C28" s="22"/>
      <c r="D28" s="22"/>
      <c r="E28" s="100" t="s">
        <v>61</v>
      </c>
      <c r="F28" s="101"/>
      <c r="G28" s="101"/>
      <c r="H28" s="101"/>
      <c r="I28" s="101"/>
      <c r="J28" s="102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5" customHeight="1">
      <c r="A39" s="43" t="s">
        <v>20</v>
      </c>
      <c r="B39" s="44"/>
      <c r="C39" s="44"/>
      <c r="D39" s="44"/>
      <c r="E39" s="101"/>
      <c r="F39" s="101"/>
      <c r="G39" s="101"/>
      <c r="H39" s="101"/>
      <c r="I39" s="101"/>
      <c r="J39" s="102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</row>
    <row r="51" spans="1:22" ht="12.75" customHeight="1">
      <c r="A51" s="89" t="s">
        <v>37</v>
      </c>
      <c r="B51" s="90"/>
      <c r="C51" s="22"/>
      <c r="D51" s="22"/>
      <c r="E51" s="101"/>
      <c r="F51" s="101"/>
      <c r="G51" s="101"/>
      <c r="H51" s="101"/>
      <c r="I51" s="101"/>
      <c r="J51" s="102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</row>
    <row r="52" spans="1:22" ht="13.5" customHeight="1">
      <c r="A52" s="91" t="s">
        <v>62</v>
      </c>
      <c r="B52" s="92"/>
      <c r="C52" s="93"/>
      <c r="D52" s="93"/>
      <c r="E52" s="93"/>
      <c r="F52" s="93"/>
      <c r="G52" s="93"/>
      <c r="H52" s="93"/>
      <c r="I52" s="93"/>
      <c r="J52" s="94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</row>
    <row r="54" spans="1:22" ht="23.25" customHeight="1">
      <c r="A54" s="131" t="s">
        <v>64</v>
      </c>
      <c r="B54" s="132"/>
      <c r="C54" s="132"/>
      <c r="D54" s="87" t="s">
        <v>63</v>
      </c>
      <c r="E54" s="45"/>
      <c r="F54" s="45"/>
      <c r="G54" s="45"/>
      <c r="H54" s="133" t="s">
        <v>24</v>
      </c>
      <c r="I54" s="119"/>
      <c r="J54" s="46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</row>
    <row r="56" spans="1:2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 spans="1:2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 spans="1:2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2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 spans="1:2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 spans="1:2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 spans="1:22" ht="5.25" hidden="1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 spans="1:22" hidden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 spans="1:19" hidden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 spans="1:19" hidden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E26:G26"/>
    <mergeCell ref="H26:J26"/>
    <mergeCell ref="E27:F27"/>
    <mergeCell ref="G27:J27"/>
    <mergeCell ref="B1:I1"/>
    <mergeCell ref="C2:H2"/>
    <mergeCell ref="B4:I4"/>
    <mergeCell ref="I11:J11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G11:H11"/>
    <mergeCell ref="B8:C8"/>
    <mergeCell ref="B9:C9"/>
    <mergeCell ref="I10:J10"/>
    <mergeCell ref="G9:H9"/>
    <mergeCell ref="G10:H10"/>
    <mergeCell ref="A22:B23"/>
    <mergeCell ref="H24:I24"/>
    <mergeCell ref="B24:C24"/>
    <mergeCell ref="E24:F24"/>
    <mergeCell ref="A13:B13"/>
    <mergeCell ref="C13:D13"/>
    <mergeCell ref="E14:J1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 t="str">
        <f>'Диагностика КГ'!B7</f>
        <v xml:space="preserve"> 25.05.13.</v>
      </c>
      <c r="C7" s="79">
        <v>0.4826388888888889</v>
      </c>
      <c r="D7" s="22"/>
      <c r="E7" s="22"/>
      <c r="F7" s="22"/>
      <c r="G7" s="158" t="s">
        <v>4</v>
      </c>
      <c r="H7" s="159"/>
      <c r="I7" s="190" t="str">
        <f>'Диагностика КГ'!I7:J7</f>
        <v>Щербаков А.С.</v>
      </c>
      <c r="J7" s="191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65" t="str">
        <f>'Диагностика КГ'!B8:C8</f>
        <v>Осокин А.С.</v>
      </c>
      <c r="C8" s="166"/>
      <c r="D8" s="22"/>
      <c r="E8" s="22"/>
      <c r="F8" s="22"/>
      <c r="G8" s="124" t="s">
        <v>5</v>
      </c>
      <c r="H8" s="125"/>
      <c r="I8" s="165" t="str">
        <f>'Диагностика КГ'!I8:J8</f>
        <v>Родионова С.М.</v>
      </c>
      <c r="J8" s="178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0">
        <f>'Диагностика КГ'!B9:C9</f>
        <v>16886</v>
      </c>
      <c r="C9" s="201"/>
      <c r="D9" s="22"/>
      <c r="E9" s="22"/>
      <c r="F9" s="22"/>
      <c r="G9" s="124" t="s">
        <v>6</v>
      </c>
      <c r="H9" s="125"/>
      <c r="I9" s="165" t="str">
        <f>'Диагностика КГ'!I9:J9</f>
        <v>Берина Е.В.</v>
      </c>
      <c r="J9" s="178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24" t="s">
        <v>7</v>
      </c>
      <c r="H10" s="125"/>
      <c r="I10" s="165" t="str">
        <f>'Диагностика КГ'!I10:J10</f>
        <v>Цветкова М.В.</v>
      </c>
      <c r="J10" s="178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3709</v>
      </c>
      <c r="C11" s="76">
        <f>'Диагностика КГ'!C11</f>
        <v>35</v>
      </c>
      <c r="D11" s="25"/>
      <c r="E11" s="23"/>
      <c r="F11" s="23"/>
      <c r="G11" s="124" t="s">
        <v>8</v>
      </c>
      <c r="H11" s="125"/>
      <c r="I11" s="165" t="str">
        <f>'Диагностика КГ'!I11:J11</f>
        <v>_________</v>
      </c>
      <c r="J11" s="178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18" t="s">
        <v>9</v>
      </c>
      <c r="B13" s="119"/>
      <c r="C13" s="120" t="s">
        <v>41</v>
      </c>
      <c r="D13" s="121"/>
      <c r="E13" s="52" t="s">
        <v>42</v>
      </c>
      <c r="F13" s="122" t="s">
        <v>10</v>
      </c>
      <c r="G13" s="136"/>
      <c r="H13" s="136"/>
      <c r="I13" s="207" t="s">
        <v>40</v>
      </c>
      <c r="J13" s="135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18" t="s">
        <v>29</v>
      </c>
      <c r="B14" s="133"/>
      <c r="C14" s="143"/>
      <c r="D14" s="53" t="s">
        <v>45</v>
      </c>
      <c r="E14" s="162" t="s">
        <v>32</v>
      </c>
      <c r="F14" s="163"/>
      <c r="G14" s="163"/>
      <c r="H14" s="163"/>
      <c r="I14" s="163"/>
      <c r="J14" s="164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48</v>
      </c>
      <c r="C15" s="168"/>
      <c r="D15" s="168"/>
      <c r="E15" s="171"/>
      <c r="F15" s="167" t="s">
        <v>33</v>
      </c>
      <c r="G15" s="171"/>
      <c r="H15" s="167" t="s">
        <v>34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1" t="s">
        <v>17</v>
      </c>
      <c r="B18" s="112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3"/>
      <c r="B19" s="114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60" t="s">
        <v>47</v>
      </c>
      <c r="C20" s="161"/>
      <c r="D20" s="77" t="s">
        <v>68</v>
      </c>
      <c r="E20" s="115" t="s">
        <v>31</v>
      </c>
      <c r="F20" s="115"/>
      <c r="G20" s="14" t="s">
        <v>69</v>
      </c>
      <c r="H20" s="115" t="s">
        <v>35</v>
      </c>
      <c r="I20" s="115"/>
      <c r="J20" s="15">
        <v>1172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208" t="s">
        <v>70</v>
      </c>
      <c r="F22" s="176"/>
      <c r="G22" s="176"/>
      <c r="H22" s="176"/>
      <c r="I22" s="176"/>
      <c r="J22" s="177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4" t="s">
        <v>39</v>
      </c>
      <c r="B48" s="195"/>
      <c r="C48" s="82"/>
      <c r="D48" s="1"/>
      <c r="E48" s="176"/>
      <c r="F48" s="176"/>
      <c r="G48" s="176"/>
      <c r="H48" s="176"/>
      <c r="I48" s="176"/>
      <c r="J48" s="177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196" t="s">
        <v>66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92" t="s">
        <v>64</v>
      </c>
      <c r="B54" s="193"/>
      <c r="C54" s="193"/>
      <c r="D54" s="83"/>
      <c r="E54" s="83"/>
      <c r="F54" s="83"/>
      <c r="G54" s="133" t="s">
        <v>24</v>
      </c>
      <c r="H54" s="119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H20:I20"/>
    <mergeCell ref="E21:J21"/>
    <mergeCell ref="A13:B13"/>
    <mergeCell ref="C13:D13"/>
    <mergeCell ref="F13:H13"/>
    <mergeCell ref="I13:J13"/>
    <mergeCell ref="A18:B19"/>
    <mergeCell ref="A14:C14"/>
    <mergeCell ref="E20:F20"/>
    <mergeCell ref="G7:H7"/>
    <mergeCell ref="I7:J7"/>
    <mergeCell ref="G8:H8"/>
    <mergeCell ref="I8:J8"/>
    <mergeCell ref="A54:C54"/>
    <mergeCell ref="A48:B48"/>
    <mergeCell ref="A49:J53"/>
    <mergeCell ref="G54:H54"/>
    <mergeCell ref="B9:C9"/>
    <mergeCell ref="G9:H9"/>
    <mergeCell ref="A55:T62"/>
    <mergeCell ref="K1:T54"/>
    <mergeCell ref="E22:J48"/>
    <mergeCell ref="G10:H10"/>
    <mergeCell ref="I10:J10"/>
    <mergeCell ref="A1:J1"/>
    <mergeCell ref="A2:J2"/>
    <mergeCell ref="A3:J3"/>
    <mergeCell ref="A4:J4"/>
    <mergeCell ref="A5:J5"/>
    <mergeCell ref="G11:H11"/>
    <mergeCell ref="B20:C20"/>
    <mergeCell ref="E14:J14"/>
    <mergeCell ref="B8:C8"/>
    <mergeCell ref="H15:J15"/>
    <mergeCell ref="B15:E15"/>
    <mergeCell ref="F15:G15"/>
    <mergeCell ref="I9:J9"/>
    <mergeCell ref="B10:C10"/>
    <mergeCell ref="I11:J11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2013-03-15T15:49:11Z</cp:lastPrinted>
  <dcterms:created xsi:type="dcterms:W3CDTF">2006-09-16T00:00:00Z</dcterms:created>
  <dcterms:modified xsi:type="dcterms:W3CDTF">2013-05-25T15:43:08Z</dcterms:modified>
  <cp:category>Рентгенэндоваскулярные хирурги</cp:category>
</cp:coreProperties>
</file>