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<sst xmlns="http://schemas.openxmlformats.org/spreadsheetml/2006/main" count="95" uniqueCount="67">
  <si>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</si>
  <si>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</si>
  <si>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</si>
  <si>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</si>
  <si>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</si>
  <si>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</si>
  <si>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</si>
  <si>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</si>
  <si>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</si>
  <si>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</si>
  <si>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</si>
  <si>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</si>
  <si>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</si>
  <si>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</si>
  <si>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</si>
  <si>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</si>
  <si>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</si>
  <si>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</si>
  <si>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</si>
  <si>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</si>
  <si>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</si>
  <si>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</si>
  <si>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</si>
  <si>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</si>
  <si>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</si>
  <si>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</si>
  <si>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</si>
  <si>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</si>
  <si>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</si>
  <si>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</si>
  <si>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</si>
  <si>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</si>
  <si>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</si>
  <si>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</si>
  <si>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</si>
  <si>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</si>
  <si>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</si>
  <si>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</si>
  <si>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</si>
  <si>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</si>
  <si>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</si>
  <si>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</si>
  <si>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</si>
  <si>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</si>
  <si>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</si>
  <si>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</si>
  <si>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TIG</t>
  </si>
  <si>
    <t>БИТ</t>
  </si>
  <si>
    <t>Щербаков А.С.</t>
  </si>
  <si>
    <t>__________</t>
  </si>
  <si>
    <t>150 ml</t>
  </si>
  <si>
    <t>ОКС ПST</t>
  </si>
  <si>
    <t>Казанцева А.М.</t>
  </si>
  <si>
    <t>Ермолин М.В.</t>
  </si>
  <si>
    <t>Поплавкова Е.А.</t>
  </si>
  <si>
    <t>норма</t>
  </si>
  <si>
    <t>Интродъюссер извлечён</t>
  </si>
  <si>
    <t>Реканализация и стентирование ПМЖА</t>
  </si>
  <si>
    <t>Omnipaque 350</t>
  </si>
  <si>
    <t>931.54</t>
  </si>
  <si>
    <r>
      <rPr>
        <sz val="10"/>
        <color theme="1"/>
        <rFont val="Times New Roman"/>
        <family val="1"/>
        <charset val="204"/>
      </rPr>
      <t>1) Строгий постельный режим – 24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</si>
  <si>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Тетерев Н.В.</t>
  </si>
  <si>
    <t>100 ml</t>
  </si>
  <si>
    <t>a. femoralis sin.</t>
  </si>
  <si>
    <t>левый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</si>
  <si>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протяженный стеноз проксимального сегмента 60%.  Кровоток по артерии TIMI III.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стеноз 65%. Стеноз проксимального сегмента ВТК 60%. Стеноз 70% среднего сегмента ЗМЖА от ОА. Диаметр аретерии на стенозирующем участке не более 2 мм.  Кровоток по артерии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гипоплазия, стеноз проксимального сегмента 80%. Кровоток по артерии TIMI III.                                                          Коллатералей нет                                                                               С учетом наличия пограничных стенозов, малого диаметра ЗМЖА (до 2,0 мм;), в ангиографическом кабинете отсутствуют стенты малого диаметра, от проведения ЧКВ решено воздержаться                                              </t>
    </r>
  </si>
  <si>
    <t>1) Строгий постельный режим – 24 часа. 2) Плавикс 75 мг. 1 раз в сутки. 3) Аспирин 125 мг. 1 раз в сутки,  4) Консультация кардиохирурга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</si>
</sst>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" fontId="5" fillId="0" borderId="26" xfId="0" applyNumberFormat="1" applyFont="1" applyFill="1" applyBorder="1" applyAlignment="1" applyProtection="1">
      <alignment horizontal="center"/>
      <protection locked="0"/>
    </xf>
    <xf numFmtId="0" fontId="28" fillId="0" borderId="0" xfId="0" applyFont="1" applyFill="1" applyBorder="1"/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5" fillId="0" borderId="15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5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44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27</v>
      </c>
      <c r="C1" s="116"/>
      <c r="D1" s="116"/>
      <c r="E1" s="116"/>
      <c r="F1" s="116"/>
      <c r="G1" s="116"/>
      <c r="H1" s="116"/>
      <c r="I1" s="116"/>
      <c r="J1" s="17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>
      <c r="A2" s="18"/>
      <c r="B2" s="19"/>
      <c r="C2" s="124" t="s">
        <v>28</v>
      </c>
      <c r="D2" s="125"/>
      <c r="E2" s="125"/>
      <c r="F2" s="125"/>
      <c r="G2" s="125"/>
      <c r="H2" s="125"/>
      <c r="I2" s="19"/>
      <c r="J2" s="20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>
      <c r="A3" s="18"/>
      <c r="B3" s="139" t="s">
        <v>29</v>
      </c>
      <c r="C3" s="140"/>
      <c r="D3" s="140"/>
      <c r="E3" s="140"/>
      <c r="F3" s="140"/>
      <c r="G3" s="140"/>
      <c r="H3" s="140"/>
      <c r="I3" s="140"/>
      <c r="J3" s="20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>
      <c r="A4" s="18"/>
      <c r="B4" s="126" t="s">
        <v>31</v>
      </c>
      <c r="C4" s="126"/>
      <c r="D4" s="126"/>
      <c r="E4" s="126"/>
      <c r="F4" s="126"/>
      <c r="G4" s="126"/>
      <c r="H4" s="126"/>
      <c r="I4" s="126"/>
      <c r="J4" s="20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>
      <c r="A5" s="18"/>
      <c r="B5" s="147" t="s">
        <v>32</v>
      </c>
      <c r="C5" s="148"/>
      <c r="D5" s="148"/>
      <c r="E5" s="148"/>
      <c r="F5" s="148"/>
      <c r="G5" s="148"/>
      <c r="H5" s="148"/>
      <c r="I5" s="148"/>
      <c r="J5" s="20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>
      <c r="A7" s="49" t="s">
        <v>0</v>
      </c>
      <c r="B7" s="2">
        <v>41486</v>
      </c>
      <c r="C7" s="79">
        <v>0.60416666666666663</v>
      </c>
      <c r="D7" s="22"/>
      <c r="E7" s="22"/>
      <c r="F7" s="22"/>
      <c r="G7" s="129" t="s">
        <v>4</v>
      </c>
      <c r="H7" s="130"/>
      <c r="I7" s="149" t="s">
        <v>48</v>
      </c>
      <c r="J7" s="150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>
      <c r="A8" s="50" t="s">
        <v>3</v>
      </c>
      <c r="B8" s="120" t="s">
        <v>61</v>
      </c>
      <c r="C8" s="121"/>
      <c r="D8" s="22"/>
      <c r="E8" s="22"/>
      <c r="F8" s="22"/>
      <c r="G8" s="131" t="s">
        <v>5</v>
      </c>
      <c r="H8" s="132"/>
      <c r="I8" s="127" t="s">
        <v>52</v>
      </c>
      <c r="J8" s="128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>
      <c r="A9" s="51" t="s">
        <v>1</v>
      </c>
      <c r="B9" s="153">
        <v>20663</v>
      </c>
      <c r="C9" s="154"/>
      <c r="D9" s="22"/>
      <c r="E9" s="22"/>
      <c r="F9" s="22"/>
      <c r="G9" s="131" t="s">
        <v>6</v>
      </c>
      <c r="H9" s="132"/>
      <c r="I9" s="127" t="s">
        <v>53</v>
      </c>
      <c r="J9" s="128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>
      <c r="A10" s="49" t="s">
        <v>2</v>
      </c>
      <c r="B10" s="151" t="s">
        <v>51</v>
      </c>
      <c r="C10" s="152"/>
      <c r="D10" s="22"/>
      <c r="E10" s="22"/>
      <c r="F10" s="22"/>
      <c r="G10" s="131" t="s">
        <v>7</v>
      </c>
      <c r="H10" s="132"/>
      <c r="I10" s="127" t="s">
        <v>54</v>
      </c>
      <c r="J10" s="128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>
      <c r="A11" s="49" t="s">
        <v>26</v>
      </c>
      <c r="B11" s="85">
        <v>5282</v>
      </c>
      <c r="C11" s="88" t="s">
        <v>47</v>
      </c>
      <c r="D11" s="25"/>
      <c r="E11" s="23"/>
      <c r="F11" s="23"/>
      <c r="G11" s="131" t="s">
        <v>8</v>
      </c>
      <c r="H11" s="132"/>
      <c r="I11" s="127" t="s">
        <v>49</v>
      </c>
      <c r="J11" s="128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>
      <c r="A13" s="104" t="s">
        <v>9</v>
      </c>
      <c r="B13" s="93"/>
      <c r="C13" s="122" t="s">
        <v>41</v>
      </c>
      <c r="D13" s="123"/>
      <c r="E13" s="52" t="s">
        <v>11</v>
      </c>
      <c r="F13" s="96" t="s">
        <v>10</v>
      </c>
      <c r="G13" s="97"/>
      <c r="H13" s="97"/>
      <c r="I13" s="94" t="s">
        <v>63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>
      <c r="A14" s="104" t="s">
        <v>30</v>
      </c>
      <c r="B14" s="92"/>
      <c r="C14" s="105"/>
      <c r="D14" s="53" t="s">
        <v>34</v>
      </c>
      <c r="E14" s="96" t="s">
        <v>12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>
      <c r="A18" s="102" t="s">
        <v>13</v>
      </c>
      <c r="B18" s="103"/>
      <c r="C18" s="103"/>
      <c r="D18" s="103"/>
      <c r="E18" s="103"/>
      <c r="F18" s="103"/>
      <c r="G18" s="29"/>
      <c r="H18" s="22"/>
      <c r="I18" s="22"/>
      <c r="J18" s="2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>
      <c r="A19" s="5"/>
      <c r="B19" s="98" t="s">
        <v>36</v>
      </c>
      <c r="C19" s="99"/>
      <c r="D19" s="99"/>
      <c r="E19" s="100"/>
      <c r="F19" s="98" t="s">
        <v>17</v>
      </c>
      <c r="G19" s="101"/>
      <c r="H19" s="22"/>
      <c r="I19" s="6"/>
      <c r="J19" s="7">
        <v>100</v>
      </c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87" t="s">
        <v>46</v>
      </c>
      <c r="J21" s="20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>
      <c r="A22" s="155" t="s">
        <v>18</v>
      </c>
      <c r="B22" s="156"/>
      <c r="C22" s="37"/>
      <c r="D22" s="37"/>
      <c r="E22" s="37"/>
      <c r="F22" s="37"/>
      <c r="G22" s="37"/>
      <c r="H22" s="37"/>
      <c r="I22" s="37"/>
      <c r="J22" s="38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>
      <c r="A23" s="157"/>
      <c r="B23" s="158"/>
      <c r="C23" s="39"/>
      <c r="D23" s="27"/>
      <c r="E23" s="27"/>
      <c r="F23" s="27"/>
      <c r="G23" s="27"/>
      <c r="H23" s="27"/>
      <c r="I23" s="27"/>
      <c r="J23" s="28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>
      <c r="A24" s="54" t="s">
        <v>19</v>
      </c>
      <c r="B24" s="117" t="s">
        <v>58</v>
      </c>
      <c r="C24" s="118"/>
      <c r="D24" s="13" t="s">
        <v>62</v>
      </c>
      <c r="E24" s="119" t="s">
        <v>33</v>
      </c>
      <c r="F24" s="119"/>
      <c r="G24" s="14"/>
      <c r="H24" s="119" t="s">
        <v>20</v>
      </c>
      <c r="I24" s="119"/>
      <c r="J24" s="86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>
      <c r="A25" s="141" t="s">
        <v>22</v>
      </c>
      <c r="B25" s="142"/>
      <c r="C25" s="142"/>
      <c r="D25" s="142"/>
      <c r="E25" s="142"/>
      <c r="F25" s="142"/>
      <c r="G25" s="142"/>
      <c r="H25" s="142"/>
      <c r="I25" s="142"/>
      <c r="J25" s="143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>
      <c r="A26" s="26"/>
      <c r="B26" s="22"/>
      <c r="C26" s="22"/>
      <c r="D26" s="22"/>
      <c r="E26" s="107" t="s">
        <v>23</v>
      </c>
      <c r="F26" s="107"/>
      <c r="G26" s="107"/>
      <c r="H26" s="108" t="s">
        <v>64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>
      <c r="A27" s="26"/>
      <c r="B27" s="22"/>
      <c r="C27" s="22"/>
      <c r="D27" s="22"/>
      <c r="E27" s="111" t="s">
        <v>24</v>
      </c>
      <c r="F27" s="112"/>
      <c r="G27" s="113" t="s">
        <v>55</v>
      </c>
      <c r="H27" s="113"/>
      <c r="I27" s="113"/>
      <c r="J27" s="114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>
      <c r="A28" s="26"/>
      <c r="B28" s="22"/>
      <c r="C28" s="22"/>
      <c r="D28" s="22"/>
      <c r="E28" s="144" t="s">
        <v>65</v>
      </c>
      <c r="F28" s="145"/>
      <c r="G28" s="145"/>
      <c r="H28" s="145"/>
      <c r="I28" s="145"/>
      <c r="J28" s="146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>
      <c r="A29" s="26"/>
      <c r="B29" s="22"/>
      <c r="C29" s="22"/>
      <c r="D29" s="22"/>
      <c r="E29" s="145"/>
      <c r="F29" s="145"/>
      <c r="G29" s="145"/>
      <c r="H29" s="145"/>
      <c r="I29" s="145"/>
      <c r="J29" s="146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>
      <c r="A30" s="26"/>
      <c r="B30" s="22"/>
      <c r="C30" s="22"/>
      <c r="D30" s="22"/>
      <c r="E30" s="145"/>
      <c r="F30" s="145"/>
      <c r="G30" s="145"/>
      <c r="H30" s="145"/>
      <c r="I30" s="145"/>
      <c r="J30" s="146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>
      <c r="A31" s="26"/>
      <c r="B31" s="22"/>
      <c r="C31" s="22"/>
      <c r="D31" s="22"/>
      <c r="E31" s="145"/>
      <c r="F31" s="145"/>
      <c r="G31" s="145"/>
      <c r="H31" s="145"/>
      <c r="I31" s="145"/>
      <c r="J31" s="146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>
      <c r="A32" s="26"/>
      <c r="B32" s="22"/>
      <c r="C32" s="22"/>
      <c r="D32" s="22"/>
      <c r="E32" s="145"/>
      <c r="F32" s="145"/>
      <c r="G32" s="145"/>
      <c r="H32" s="145"/>
      <c r="I32" s="145"/>
      <c r="J32" s="146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>
      <c r="A33" s="26"/>
      <c r="B33" s="22"/>
      <c r="C33" s="22"/>
      <c r="D33" s="22"/>
      <c r="E33" s="145"/>
      <c r="F33" s="145"/>
      <c r="G33" s="145"/>
      <c r="H33" s="145"/>
      <c r="I33" s="145"/>
      <c r="J33" s="146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>
      <c r="A34" s="26"/>
      <c r="B34" s="22"/>
      <c r="C34" s="22"/>
      <c r="D34" s="22"/>
      <c r="E34" s="145"/>
      <c r="F34" s="145"/>
      <c r="G34" s="145"/>
      <c r="H34" s="145"/>
      <c r="I34" s="145"/>
      <c r="J34" s="146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>
      <c r="A35" s="26"/>
      <c r="B35" s="22"/>
      <c r="C35" s="22"/>
      <c r="D35" s="22"/>
      <c r="E35" s="145"/>
      <c r="F35" s="145"/>
      <c r="G35" s="145"/>
      <c r="H35" s="145"/>
      <c r="I35" s="145"/>
      <c r="J35" s="146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>
      <c r="A36" s="26"/>
      <c r="B36" s="22"/>
      <c r="C36" s="22"/>
      <c r="D36" s="22"/>
      <c r="E36" s="145"/>
      <c r="F36" s="145"/>
      <c r="G36" s="145"/>
      <c r="H36" s="145"/>
      <c r="I36" s="145"/>
      <c r="J36" s="146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>
      <c r="A37" s="40" t="s">
        <v>14</v>
      </c>
      <c r="B37" s="41"/>
      <c r="C37" s="41"/>
      <c r="D37" s="41"/>
      <c r="E37" s="145"/>
      <c r="F37" s="145"/>
      <c r="G37" s="145"/>
      <c r="H37" s="145"/>
      <c r="I37" s="145"/>
      <c r="J37" s="146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>
      <c r="A38" s="42"/>
      <c r="B38" s="41"/>
      <c r="C38" s="41"/>
      <c r="D38" s="41"/>
      <c r="E38" s="145"/>
      <c r="F38" s="145"/>
      <c r="G38" s="145"/>
      <c r="H38" s="145"/>
      <c r="I38" s="145"/>
      <c r="J38" s="146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>
      <c r="A39" s="43" t="s">
        <v>21</v>
      </c>
      <c r="B39" s="44"/>
      <c r="C39" s="44"/>
      <c r="D39" s="44"/>
      <c r="E39" s="145"/>
      <c r="F39" s="145"/>
      <c r="G39" s="145"/>
      <c r="H39" s="145"/>
      <c r="I39" s="145"/>
      <c r="J39" s="146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>
      <c r="A40" s="43"/>
      <c r="B40" s="44"/>
      <c r="C40" s="44"/>
      <c r="D40" s="44"/>
      <c r="E40" s="145"/>
      <c r="F40" s="145"/>
      <c r="G40" s="145"/>
      <c r="H40" s="145"/>
      <c r="I40" s="145"/>
      <c r="J40" s="146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>
      <c r="A41" s="43"/>
      <c r="B41" s="44"/>
      <c r="C41" s="44"/>
      <c r="D41" s="44"/>
      <c r="E41" s="145"/>
      <c r="F41" s="145"/>
      <c r="G41" s="145"/>
      <c r="H41" s="145"/>
      <c r="I41" s="145"/>
      <c r="J41" s="146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>
      <c r="A42" s="43"/>
      <c r="B42" s="44"/>
      <c r="C42" s="44"/>
      <c r="D42" s="44"/>
      <c r="E42" s="145"/>
      <c r="F42" s="145"/>
      <c r="G42" s="145"/>
      <c r="H42" s="145"/>
      <c r="I42" s="145"/>
      <c r="J42" s="146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>
      <c r="A43" s="43"/>
      <c r="B43" s="44"/>
      <c r="C43" s="44"/>
      <c r="D43" s="44"/>
      <c r="E43" s="145"/>
      <c r="F43" s="145"/>
      <c r="G43" s="145"/>
      <c r="H43" s="145"/>
      <c r="I43" s="145"/>
      <c r="J43" s="146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>
      <c r="A44" s="43"/>
      <c r="B44" s="44"/>
      <c r="C44" s="44"/>
      <c r="D44" s="44"/>
      <c r="E44" s="145"/>
      <c r="F44" s="145"/>
      <c r="G44" s="145"/>
      <c r="H44" s="145"/>
      <c r="I44" s="145"/>
      <c r="J44" s="146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>
      <c r="A45" s="43"/>
      <c r="B45" s="44"/>
      <c r="C45" s="44"/>
      <c r="D45" s="44"/>
      <c r="E45" s="145"/>
      <c r="F45" s="145"/>
      <c r="G45" s="145"/>
      <c r="H45" s="145"/>
      <c r="I45" s="145"/>
      <c r="J45" s="146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>
      <c r="A46" s="43"/>
      <c r="B46" s="44"/>
      <c r="C46" s="44"/>
      <c r="D46" s="44"/>
      <c r="E46" s="145"/>
      <c r="F46" s="145"/>
      <c r="G46" s="145"/>
      <c r="H46" s="145"/>
      <c r="I46" s="145"/>
      <c r="J46" s="146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>
      <c r="A47" s="43"/>
      <c r="B47" s="44"/>
      <c r="C47" s="44"/>
      <c r="D47" s="44"/>
      <c r="E47" s="145"/>
      <c r="F47" s="145"/>
      <c r="G47" s="145"/>
      <c r="H47" s="145"/>
      <c r="I47" s="145"/>
      <c r="J47" s="146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>
      <c r="A48" s="43"/>
      <c r="B48" s="44"/>
      <c r="C48" s="44"/>
      <c r="D48" s="44"/>
      <c r="E48" s="145"/>
      <c r="F48" s="145"/>
      <c r="G48" s="145"/>
      <c r="H48" s="145"/>
      <c r="I48" s="145"/>
      <c r="J48" s="146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>
      <c r="A49" s="42"/>
      <c r="B49" s="41"/>
      <c r="C49" s="41"/>
      <c r="D49" s="41"/>
      <c r="E49" s="145"/>
      <c r="F49" s="145"/>
      <c r="G49" s="145"/>
      <c r="H49" s="145"/>
      <c r="I49" s="145"/>
      <c r="J49" s="146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>
      <c r="A50" s="26"/>
      <c r="B50" s="22"/>
      <c r="C50" s="22"/>
      <c r="D50" s="22"/>
      <c r="E50" s="145"/>
      <c r="F50" s="145"/>
      <c r="G50" s="145"/>
      <c r="H50" s="145"/>
      <c r="I50" s="145"/>
      <c r="J50" s="146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>
      <c r="A51" s="133" t="s">
        <v>42</v>
      </c>
      <c r="B51" s="134"/>
      <c r="C51" s="22"/>
      <c r="D51" s="22"/>
      <c r="E51" s="145"/>
      <c r="F51" s="145"/>
      <c r="G51" s="145"/>
      <c r="H51" s="145"/>
      <c r="I51" s="145"/>
      <c r="J51" s="146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>
      <c r="A52" s="135" t="s">
        <v>66</v>
      </c>
      <c r="B52" s="136"/>
      <c r="C52" s="137"/>
      <c r="D52" s="137"/>
      <c r="E52" s="137"/>
      <c r="F52" s="137"/>
      <c r="G52" s="137"/>
      <c r="H52" s="137"/>
      <c r="I52" s="137"/>
      <c r="J52" s="138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>
      <c r="A53" s="135"/>
      <c r="B53" s="137"/>
      <c r="C53" s="137"/>
      <c r="D53" s="137"/>
      <c r="E53" s="137"/>
      <c r="F53" s="137"/>
      <c r="G53" s="137"/>
      <c r="H53" s="137"/>
      <c r="I53" s="137"/>
      <c r="J53" s="138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14.25" customHeight="1">
      <c r="A54" s="90" t="s">
        <v>56</v>
      </c>
      <c r="B54" s="91"/>
      <c r="C54" s="91"/>
      <c r="D54" s="45"/>
      <c r="E54" s="45"/>
      <c r="F54" s="45"/>
      <c r="G54" s="45"/>
      <c r="H54" s="92" t="s">
        <v>25</v>
      </c>
      <c r="I54" s="93"/>
      <c r="J54" s="46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М.М.,Смирнова Е.В., Ермолин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Е.А.,Десяткина,Кузнецова,Шатунова,Вьюгина,Плоскова С.,"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dex.,а.radialis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350,Визипак 320,"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2" t="s">
        <v>27</v>
      </c>
      <c r="B1" s="203"/>
      <c r="C1" s="203"/>
      <c r="D1" s="203"/>
      <c r="E1" s="203"/>
      <c r="F1" s="203"/>
      <c r="G1" s="203"/>
      <c r="H1" s="203"/>
      <c r="I1" s="203"/>
      <c r="J1" s="204"/>
      <c r="K1" s="195"/>
      <c r="L1" s="196"/>
      <c r="M1" s="196"/>
      <c r="N1" s="196"/>
      <c r="O1" s="196"/>
      <c r="P1" s="196"/>
      <c r="Q1" s="196"/>
      <c r="R1" s="196"/>
      <c r="S1" s="196"/>
      <c r="T1" s="196"/>
    </row>
    <row r="2" spans="1:20" ht="18.75">
      <c r="A2" s="205" t="s">
        <v>28</v>
      </c>
      <c r="B2" s="177"/>
      <c r="C2" s="177"/>
      <c r="D2" s="177"/>
      <c r="E2" s="177"/>
      <c r="F2" s="177"/>
      <c r="G2" s="177"/>
      <c r="H2" s="177"/>
      <c r="I2" s="177"/>
      <c r="J2" s="178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>
      <c r="A3" s="206" t="s">
        <v>29</v>
      </c>
      <c r="B3" s="177"/>
      <c r="C3" s="177"/>
      <c r="D3" s="177"/>
      <c r="E3" s="177"/>
      <c r="F3" s="177"/>
      <c r="G3" s="177"/>
      <c r="H3" s="177"/>
      <c r="I3" s="177"/>
      <c r="J3" s="178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>
      <c r="A4" s="176" t="s">
        <v>31</v>
      </c>
      <c r="B4" s="177"/>
      <c r="C4" s="177"/>
      <c r="D4" s="177"/>
      <c r="E4" s="177"/>
      <c r="F4" s="177"/>
      <c r="G4" s="177"/>
      <c r="H4" s="177"/>
      <c r="I4" s="177"/>
      <c r="J4" s="178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>
      <c r="A5" s="179" t="s">
        <v>57</v>
      </c>
      <c r="B5" s="180"/>
      <c r="C5" s="180"/>
      <c r="D5" s="180"/>
      <c r="E5" s="180"/>
      <c r="F5" s="180"/>
      <c r="G5" s="180"/>
      <c r="H5" s="180"/>
      <c r="I5" s="180"/>
      <c r="J5" s="181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>
      <c r="A7" s="49" t="s">
        <v>0</v>
      </c>
      <c r="B7" s="75">
        <f>'Диагностика КГ'!B7</f>
        <v>41486</v>
      </c>
      <c r="C7" s="79"/>
      <c r="D7" s="22"/>
      <c r="E7" s="22"/>
      <c r="F7" s="22"/>
      <c r="G7" s="129" t="s">
        <v>4</v>
      </c>
      <c r="H7" s="130"/>
      <c r="I7" s="182" t="str">
        <f>'Диагностика КГ'!I7:J7</f>
        <v>Щербаков А.С.</v>
      </c>
      <c r="J7" s="183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>
      <c r="A8" s="50" t="s">
        <v>3</v>
      </c>
      <c r="B8" s="169" t="str">
        <f>'Диагностика КГ'!B8:C8</f>
        <v>Тетерев Н.В.</v>
      </c>
      <c r="C8" s="184"/>
      <c r="D8" s="22"/>
      <c r="E8" s="22"/>
      <c r="F8" s="22"/>
      <c r="G8" s="131" t="s">
        <v>5</v>
      </c>
      <c r="H8" s="132"/>
      <c r="I8" s="169" t="str">
        <f>'Диагностика КГ'!I8:J8</f>
        <v>Казанцева А.М.</v>
      </c>
      <c r="J8" s="170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>
      <c r="A9" s="51" t="s">
        <v>1</v>
      </c>
      <c r="B9" s="167">
        <f>'Диагностика КГ'!B9:C9</f>
        <v>20663</v>
      </c>
      <c r="C9" s="168"/>
      <c r="D9" s="22"/>
      <c r="E9" s="22"/>
      <c r="F9" s="22"/>
      <c r="G9" s="131" t="s">
        <v>6</v>
      </c>
      <c r="H9" s="132"/>
      <c r="I9" s="169" t="str">
        <f>'Диагностика КГ'!I9:J9</f>
        <v>Ермолин М.В.</v>
      </c>
      <c r="J9" s="170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>
      <c r="A10" s="49" t="s">
        <v>2</v>
      </c>
      <c r="B10" s="171" t="str">
        <f>'Диагностика КГ'!B10:C10</f>
        <v>ОКС ПST</v>
      </c>
      <c r="C10" s="172"/>
      <c r="D10" s="22"/>
      <c r="E10" s="22"/>
      <c r="F10" s="22"/>
      <c r="G10" s="131" t="s">
        <v>7</v>
      </c>
      <c r="H10" s="132"/>
      <c r="I10" s="169" t="str">
        <f>'Диагностика КГ'!I10:J10</f>
        <v>Поплавкова Е.А.</v>
      </c>
      <c r="J10" s="170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>
      <c r="A11" s="49" t="s">
        <v>26</v>
      </c>
      <c r="B11" s="76">
        <f>ОТДЕЛЕНИЕ</f>
        <v>5282</v>
      </c>
      <c r="C11" s="76" t="str">
        <f>'Диагностика КГ'!C11</f>
        <v>БИТ</v>
      </c>
      <c r="D11" s="25"/>
      <c r="E11" s="23"/>
      <c r="F11" s="23"/>
      <c r="G11" s="131" t="s">
        <v>8</v>
      </c>
      <c r="H11" s="132"/>
      <c r="I11" s="169" t="str">
        <f>'Диагностика КГ'!I11:J11</f>
        <v>__________</v>
      </c>
      <c r="J11" s="170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>
      <c r="A13" s="104" t="s">
        <v>9</v>
      </c>
      <c r="B13" s="93"/>
      <c r="C13" s="122" t="str">
        <f>'Диагностика КГ'!C13:D13</f>
        <v>Sol. Novocaini 0.5%</v>
      </c>
      <c r="D13" s="123"/>
      <c r="E13" s="52" t="s">
        <v>11</v>
      </c>
      <c r="F13" s="96" t="s">
        <v>10</v>
      </c>
      <c r="G13" s="97"/>
      <c r="H13" s="97"/>
      <c r="I13" s="94" t="s">
        <v>45</v>
      </c>
      <c r="J13" s="95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>
      <c r="A14" s="104" t="s">
        <v>30</v>
      </c>
      <c r="B14" s="92"/>
      <c r="C14" s="105"/>
      <c r="D14" s="53" t="s">
        <v>34</v>
      </c>
      <c r="E14" s="185" t="s">
        <v>35</v>
      </c>
      <c r="F14" s="186"/>
      <c r="G14" s="186"/>
      <c r="H14" s="186"/>
      <c r="I14" s="186"/>
      <c r="J14" s="187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>
      <c r="A15" s="56"/>
      <c r="B15" s="191" t="s">
        <v>36</v>
      </c>
      <c r="C15" s="189"/>
      <c r="D15" s="189"/>
      <c r="E15" s="192"/>
      <c r="F15" s="188" t="s">
        <v>37</v>
      </c>
      <c r="G15" s="192"/>
      <c r="H15" s="188" t="s">
        <v>38</v>
      </c>
      <c r="I15" s="189"/>
      <c r="J15" s="190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40</v>
      </c>
      <c r="J17" s="68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>
      <c r="A18" s="155" t="s">
        <v>18</v>
      </c>
      <c r="B18" s="156"/>
      <c r="C18" s="22"/>
      <c r="D18" s="22"/>
      <c r="E18" s="22"/>
      <c r="F18" s="22"/>
      <c r="G18" s="22"/>
      <c r="H18" s="36"/>
      <c r="I18" s="36"/>
      <c r="J18" s="38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>
      <c r="A19" s="157"/>
      <c r="B19" s="158"/>
      <c r="C19" s="58"/>
      <c r="D19" s="58"/>
      <c r="E19" s="58"/>
      <c r="F19" s="58"/>
      <c r="G19" s="58"/>
      <c r="H19" s="58"/>
      <c r="I19" s="58"/>
      <c r="J19" s="69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>
      <c r="A20" s="78" t="s">
        <v>19</v>
      </c>
      <c r="B20" s="200" t="s">
        <v>58</v>
      </c>
      <c r="C20" s="201"/>
      <c r="D20" s="77" t="s">
        <v>50</v>
      </c>
      <c r="E20" s="119" t="s">
        <v>33</v>
      </c>
      <c r="F20" s="119"/>
      <c r="G20" s="14">
        <v>0.3666666666666667</v>
      </c>
      <c r="H20" s="119" t="s">
        <v>39</v>
      </c>
      <c r="I20" s="119"/>
      <c r="J20" s="15" t="s">
        <v>59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>
      <c r="A21" s="72"/>
      <c r="E21" s="173" t="s">
        <v>43</v>
      </c>
      <c r="F21" s="174"/>
      <c r="G21" s="174"/>
      <c r="H21" s="174"/>
      <c r="I21" s="174"/>
      <c r="J21" s="175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>
      <c r="A22" s="73"/>
      <c r="B22" s="1"/>
      <c r="C22" s="1"/>
      <c r="D22" s="1"/>
      <c r="E22" s="197"/>
      <c r="F22" s="198"/>
      <c r="G22" s="198"/>
      <c r="H22" s="198"/>
      <c r="I22" s="198"/>
      <c r="J22" s="199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>
      <c r="A23" s="73"/>
      <c r="B23" s="1"/>
      <c r="C23" s="1"/>
      <c r="D23" s="74"/>
      <c r="E23" s="198"/>
      <c r="F23" s="198"/>
      <c r="G23" s="198"/>
      <c r="H23" s="198"/>
      <c r="I23" s="198"/>
      <c r="J23" s="199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>
      <c r="A24" s="73"/>
      <c r="B24" s="1"/>
      <c r="C24" s="1"/>
      <c r="D24" s="1"/>
      <c r="E24" s="198"/>
      <c r="F24" s="198"/>
      <c r="G24" s="198"/>
      <c r="H24" s="198"/>
      <c r="I24" s="198"/>
      <c r="J24" s="199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>
      <c r="A25" s="73"/>
      <c r="B25" s="1"/>
      <c r="C25" s="1"/>
      <c r="D25" s="1"/>
      <c r="E25" s="198"/>
      <c r="F25" s="198"/>
      <c r="G25" s="198"/>
      <c r="H25" s="198"/>
      <c r="I25" s="198"/>
      <c r="J25" s="199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>
      <c r="A26" s="73"/>
      <c r="B26" s="1"/>
      <c r="C26" s="1"/>
      <c r="D26" s="1"/>
      <c r="E26" s="198"/>
      <c r="F26" s="198"/>
      <c r="G26" s="198"/>
      <c r="H26" s="198"/>
      <c r="I26" s="198"/>
      <c r="J26" s="199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>
      <c r="A27" s="73"/>
      <c r="B27" s="1"/>
      <c r="C27" s="1"/>
      <c r="D27" s="67"/>
      <c r="E27" s="198"/>
      <c r="F27" s="198"/>
      <c r="G27" s="198"/>
      <c r="H27" s="198"/>
      <c r="I27" s="198"/>
      <c r="J27" s="199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>
      <c r="A28" s="73"/>
      <c r="B28" s="1"/>
      <c r="C28" s="1"/>
      <c r="D28" s="1"/>
      <c r="E28" s="198"/>
      <c r="F28" s="198"/>
      <c r="G28" s="198"/>
      <c r="H28" s="198"/>
      <c r="I28" s="198"/>
      <c r="J28" s="199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>
      <c r="A29" s="73"/>
      <c r="B29" s="1"/>
      <c r="C29" s="1"/>
      <c r="D29" s="1"/>
      <c r="E29" s="198"/>
      <c r="F29" s="198"/>
      <c r="G29" s="198"/>
      <c r="H29" s="198"/>
      <c r="I29" s="198"/>
      <c r="J29" s="199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>
      <c r="A30" s="73"/>
      <c r="B30" s="1"/>
      <c r="C30" s="1"/>
      <c r="D30" s="1"/>
      <c r="E30" s="198"/>
      <c r="F30" s="198"/>
      <c r="G30" s="198"/>
      <c r="H30" s="198"/>
      <c r="I30" s="198"/>
      <c r="J30" s="199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>
      <c r="A31" s="73"/>
      <c r="B31" s="1"/>
      <c r="C31" s="1"/>
      <c r="D31" s="1"/>
      <c r="E31" s="198"/>
      <c r="F31" s="198"/>
      <c r="G31" s="198"/>
      <c r="H31" s="198"/>
      <c r="I31" s="198"/>
      <c r="J31" s="199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>
      <c r="A32" s="73"/>
      <c r="B32" s="1"/>
      <c r="C32" s="1"/>
      <c r="D32" s="1"/>
      <c r="E32" s="198"/>
      <c r="F32" s="198"/>
      <c r="G32" s="198"/>
      <c r="H32" s="198"/>
      <c r="I32" s="198"/>
      <c r="J32" s="199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>
      <c r="A33" s="73"/>
      <c r="B33" s="1"/>
      <c r="C33" s="1"/>
      <c r="D33" s="1"/>
      <c r="E33" s="198"/>
      <c r="F33" s="198"/>
      <c r="G33" s="198"/>
      <c r="H33" s="198"/>
      <c r="I33" s="198"/>
      <c r="J33" s="199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>
      <c r="A34" s="73"/>
      <c r="B34" s="1"/>
      <c r="C34" s="1"/>
      <c r="D34" s="1"/>
      <c r="E34" s="198"/>
      <c r="F34" s="198"/>
      <c r="G34" s="198"/>
      <c r="H34" s="198"/>
      <c r="I34" s="198"/>
      <c r="J34" s="199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>
      <c r="A35" s="73"/>
      <c r="B35" s="1"/>
      <c r="C35" s="1"/>
      <c r="D35" s="1"/>
      <c r="E35" s="198"/>
      <c r="F35" s="198"/>
      <c r="G35" s="198"/>
      <c r="H35" s="198"/>
      <c r="I35" s="198"/>
      <c r="J35" s="199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>
      <c r="A36" s="73"/>
      <c r="B36" s="1"/>
      <c r="C36" s="1"/>
      <c r="D36" s="1"/>
      <c r="E36" s="198"/>
      <c r="F36" s="198"/>
      <c r="G36" s="198"/>
      <c r="H36" s="198"/>
      <c r="I36" s="198"/>
      <c r="J36" s="199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>
      <c r="A37" s="73"/>
      <c r="B37" s="1"/>
      <c r="C37" s="1"/>
      <c r="D37" s="1"/>
      <c r="E37" s="198"/>
      <c r="F37" s="198"/>
      <c r="G37" s="198"/>
      <c r="H37" s="198"/>
      <c r="I37" s="198"/>
      <c r="J37" s="199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>
      <c r="A38" s="73"/>
      <c r="B38" s="1"/>
      <c r="C38" s="1"/>
      <c r="D38" s="1"/>
      <c r="E38" s="198"/>
      <c r="F38" s="198"/>
      <c r="G38" s="198"/>
      <c r="H38" s="198"/>
      <c r="I38" s="198"/>
      <c r="J38" s="199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>
      <c r="A39" s="73"/>
      <c r="B39" s="1"/>
      <c r="C39" s="1"/>
      <c r="D39" s="1"/>
      <c r="E39" s="198"/>
      <c r="F39" s="198"/>
      <c r="G39" s="198"/>
      <c r="H39" s="198"/>
      <c r="I39" s="198"/>
      <c r="J39" s="199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>
      <c r="A40" s="73"/>
      <c r="B40" s="1"/>
      <c r="C40" s="1"/>
      <c r="D40" s="1"/>
      <c r="E40" s="198"/>
      <c r="F40" s="198"/>
      <c r="G40" s="198"/>
      <c r="H40" s="198"/>
      <c r="I40" s="198"/>
      <c r="J40" s="199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>
      <c r="A41" s="73"/>
      <c r="B41" s="1"/>
      <c r="C41" s="1"/>
      <c r="D41" s="1"/>
      <c r="E41" s="198"/>
      <c r="F41" s="198"/>
      <c r="G41" s="198"/>
      <c r="H41" s="198"/>
      <c r="I41" s="198"/>
      <c r="J41" s="199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>
      <c r="A42" s="73"/>
      <c r="B42" s="1"/>
      <c r="C42" s="1"/>
      <c r="D42" s="1"/>
      <c r="E42" s="198"/>
      <c r="F42" s="198"/>
      <c r="G42" s="198"/>
      <c r="H42" s="198"/>
      <c r="I42" s="198"/>
      <c r="J42" s="199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>
      <c r="A43" s="73"/>
      <c r="B43" s="1"/>
      <c r="C43" s="1"/>
      <c r="D43" s="1"/>
      <c r="E43" s="198"/>
      <c r="F43" s="198"/>
      <c r="G43" s="198"/>
      <c r="H43" s="198"/>
      <c r="I43" s="198"/>
      <c r="J43" s="199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>
      <c r="A44" s="73"/>
      <c r="B44" s="1"/>
      <c r="C44" s="1"/>
      <c r="D44" s="1"/>
      <c r="E44" s="198"/>
      <c r="F44" s="198"/>
      <c r="G44" s="198"/>
      <c r="H44" s="198"/>
      <c r="I44" s="198"/>
      <c r="J44" s="199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>
      <c r="A45" s="73"/>
      <c r="B45" s="1"/>
      <c r="C45" s="1"/>
      <c r="D45" s="1"/>
      <c r="E45" s="198"/>
      <c r="F45" s="198"/>
      <c r="G45" s="198"/>
      <c r="H45" s="198"/>
      <c r="I45" s="198"/>
      <c r="J45" s="199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>
      <c r="A46" s="73"/>
      <c r="B46" s="1"/>
      <c r="C46" s="1"/>
      <c r="D46" s="1"/>
      <c r="E46" s="198"/>
      <c r="F46" s="198"/>
      <c r="G46" s="198"/>
      <c r="H46" s="198"/>
      <c r="I46" s="198"/>
      <c r="J46" s="199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>
      <c r="A47" s="73"/>
      <c r="B47" s="1"/>
      <c r="C47" s="1"/>
      <c r="D47" s="1"/>
      <c r="E47" s="198"/>
      <c r="F47" s="198"/>
      <c r="G47" s="198"/>
      <c r="H47" s="198"/>
      <c r="I47" s="198"/>
      <c r="J47" s="199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>
      <c r="A48" s="161" t="s">
        <v>44</v>
      </c>
      <c r="B48" s="162"/>
      <c r="C48" s="82"/>
      <c r="D48" s="1"/>
      <c r="E48" s="198"/>
      <c r="F48" s="198"/>
      <c r="G48" s="198"/>
      <c r="H48" s="198"/>
      <c r="I48" s="198"/>
      <c r="J48" s="199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>
      <c r="A49" s="163" t="s">
        <v>60</v>
      </c>
      <c r="B49" s="164"/>
      <c r="C49" s="164"/>
      <c r="D49" s="164"/>
      <c r="E49" s="164"/>
      <c r="F49" s="164"/>
      <c r="G49" s="164"/>
      <c r="H49" s="164"/>
      <c r="I49" s="164"/>
      <c r="J49" s="165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>
      <c r="A50" s="166"/>
      <c r="B50" s="164"/>
      <c r="C50" s="164"/>
      <c r="D50" s="164"/>
      <c r="E50" s="164"/>
      <c r="F50" s="164"/>
      <c r="G50" s="164"/>
      <c r="H50" s="164"/>
      <c r="I50" s="164"/>
      <c r="J50" s="165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>
      <c r="A51" s="166"/>
      <c r="B51" s="164"/>
      <c r="C51" s="164"/>
      <c r="D51" s="164"/>
      <c r="E51" s="164"/>
      <c r="F51" s="164"/>
      <c r="G51" s="164"/>
      <c r="H51" s="164"/>
      <c r="I51" s="164"/>
      <c r="J51" s="165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>
      <c r="A52" s="166"/>
      <c r="B52" s="164"/>
      <c r="C52" s="164"/>
      <c r="D52" s="164"/>
      <c r="E52" s="164"/>
      <c r="F52" s="164"/>
      <c r="G52" s="164"/>
      <c r="H52" s="164"/>
      <c r="I52" s="164"/>
      <c r="J52" s="165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>
      <c r="A53" s="166"/>
      <c r="B53" s="164"/>
      <c r="C53" s="164"/>
      <c r="D53" s="164"/>
      <c r="E53" s="164"/>
      <c r="F53" s="164"/>
      <c r="G53" s="164"/>
      <c r="H53" s="164"/>
      <c r="I53" s="164"/>
      <c r="J53" s="165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>
      <c r="A54" s="159" t="s">
        <v>56</v>
      </c>
      <c r="B54" s="160"/>
      <c r="C54" s="160"/>
      <c r="D54" s="83"/>
      <c r="E54" s="83"/>
      <c r="F54" s="83"/>
      <c r="G54" s="92" t="s">
        <v>25</v>
      </c>
      <c r="H54" s="93"/>
      <c r="I54" s="70"/>
      <c r="J54" s="71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</row>
    <row r="56" spans="1:20">
      <c r="A56" s="193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</row>
    <row r="57" spans="1:20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</row>
    <row r="58" spans="1:20">
      <c r="A58" s="193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</row>
    <row r="59" spans="1:20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</row>
    <row r="60" spans="1:20">
      <c r="A60" s="193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</row>
    <row r="61" spans="1:20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</row>
    <row r="62" spans="1:20" ht="13.5" customHeight="1">
      <c r="A62" s="194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350,Визипак 320,"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2013-08-01T03:25:55Z</cp:lastPrinted>
  <dcterms:created xsi:type="dcterms:W3CDTF">2006-09-16T00:00:00Z</dcterms:created>
  <dcterms:modified xsi:type="dcterms:W3CDTF">2013-08-01T03:42:06Z</dcterms:modified>
  <cp:category>Рентгенэндоваскулярные хирурги</cp:category>
</cp:coreProperties>
</file>