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<sst xmlns="http://schemas.openxmlformats.org/spreadsheetml/2006/main" count="98" uniqueCount="71">
  <si>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</si>
  <si>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</si>
  <si>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</si>
  <si>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</si>
  <si>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</si>
  <si>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</si>
  <si>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</si>
  <si>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</si>
  <si>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</si>
  <si>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</si>
  <si>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</si>
  <si>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</si>
  <si>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</si>
  <si>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</si>
  <si>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</si>
  <si>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</si>
  <si>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</si>
  <si>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</si>
  <si>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</si>
  <si>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</si>
  <si>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</si>
  <si>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</si>
  <si>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</si>
  <si>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</si>
  <si>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</si>
  <si>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</si>
  <si>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</si>
  <si>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</si>
  <si>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</si>
  <si>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</si>
  <si>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</si>
  <si>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</si>
  <si>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</si>
  <si>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</si>
  <si>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</si>
  <si>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</si>
  <si>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</si>
  <si>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</si>
  <si>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</si>
  <si>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</si>
  <si>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</si>
  <si>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</si>
  <si>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</si>
  <si>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</si>
  <si>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</si>
  <si>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</si>
  <si>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</si>
  <si>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</si>
  <si>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</si>
  <si>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</si>
  <si>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CD не записан</t>
  </si>
  <si>
    <t>Щербаков А.С.</t>
  </si>
  <si>
    <t>Judkins 6 F.</t>
  </si>
  <si>
    <t>норма</t>
  </si>
  <si>
    <t xml:space="preserve">1143.26 </t>
  </si>
  <si>
    <t>Ultravist  370</t>
  </si>
  <si>
    <t>09:32-11:00</t>
  </si>
  <si>
    <t>Реканализация и стентирование ср.сег. ПМЖА. Протяженная БАК среднего и дистального сегмента ПМЖА</t>
  </si>
  <si>
    <t>200 ml</t>
  </si>
  <si>
    <r>
      <rPr>
        <b/>
        <u/>
        <sz val="13"/>
        <color theme="1"/>
        <rFont val="Times New Roman"/>
        <family val="1"/>
        <charset val="204"/>
      </rPr>
      <t>КОРОНАРОГРАФИЯ. Ангиография брахицефальных артери</t>
    </r>
    <r>
      <rPr>
        <b/>
        <u/>
        <sz val="14"/>
        <color theme="1"/>
        <rFont val="Times New Roman"/>
        <family val="1"/>
        <charset val="204"/>
      </rPr>
      <t>й</t>
    </r>
  </si>
  <si>
    <t>150 ml</t>
  </si>
  <si>
    <t>Мешалкина И.В.</t>
  </si>
  <si>
    <t>Шабалин В.А.</t>
  </si>
  <si>
    <t>Блохина И.С.</t>
  </si>
  <si>
    <t>Николин А.А.</t>
  </si>
  <si>
    <t>ОКС БПST</t>
  </si>
  <si>
    <t>Omnipaque 350</t>
  </si>
  <si>
    <t>617.07</t>
  </si>
  <si>
    <t xml:space="preserve">й </t>
  </si>
  <si>
    <t xml:space="preserve">1) Контроль места пункции 2) Динамическое наблюдение3) Консультация  кардиохирурга. </t>
  </si>
  <si>
    <r>
      <rPr>
        <b/>
        <sz val="10"/>
        <color theme="1"/>
        <rFont val="Times New Roman"/>
        <family val="1"/>
        <charset val="204"/>
      </rPr>
      <t>Бассейн ПМЖА:</t>
    </r>
    <r>
      <rPr>
        <sz val="10"/>
        <color theme="1"/>
        <rFont val="Times New Roman"/>
        <family val="1"/>
        <charset val="204"/>
      </rPr>
      <t xml:space="preserve"> стеноз проксимального сегмента 65%, хроническая функциональная окклюзия на границе проксимального и среднего сегмента. </t>
    </r>
    <r>
      <rPr>
        <u/>
        <sz val="10"/>
        <color theme="1"/>
        <rFont val="Times New Roman"/>
        <family val="1"/>
        <charset val="204"/>
      </rPr>
      <t>ИМА</t>
    </r>
    <r>
      <rPr>
        <sz val="10"/>
        <color theme="1"/>
        <rFont val="Times New Roman"/>
        <family val="1"/>
        <charset val="204"/>
      </rPr>
      <t xml:space="preserve">: устьевой стеноз 55%, проксимального 60%, среднего сегмента 80%,  кровоток TIMI III. Постокклюзионный кровоток по ПМЖА за счет внутрисистемных коллатералей TIMI I
</t>
    </r>
    <r>
      <rPr>
        <b/>
        <sz val="10"/>
        <color theme="1"/>
        <rFont val="Times New Roman"/>
        <family val="1"/>
        <charset val="204"/>
      </rPr>
      <t>Бассейн ОА:</t>
    </r>
    <r>
      <rPr>
        <sz val="10"/>
        <color theme="1"/>
        <rFont val="Times New Roman"/>
        <family val="1"/>
        <charset val="204"/>
      </rPr>
      <t xml:space="preserve"> Хроническая функиональная окклюзия среднего сегмента. устьевой стеноз ВТК 95%. Постокклюзионный кровоток ОА за счет вн/колл. TIMI II.  Кровоток по ВТК TIMI III.
</t>
    </r>
    <r>
      <rPr>
        <b/>
        <sz val="10"/>
        <color theme="1"/>
        <rFont val="Times New Roman"/>
        <family val="1"/>
        <charset val="204"/>
      </rPr>
      <t xml:space="preserve">Бассейн ПКА: </t>
    </r>
    <r>
      <rPr>
        <sz val="10"/>
        <color theme="1"/>
        <rFont val="Times New Roman"/>
        <family val="1"/>
        <charset val="204"/>
      </rPr>
      <t xml:space="preserve"> хроническая окклюзия проксимального сегмента. Постокклюзионный кровоток за счет вн/колл. TIMI III                           </t>
    </r>
    <r>
      <rPr>
        <b/>
        <sz val="10"/>
        <color theme="1"/>
        <rFont val="Times New Roman"/>
        <family val="1"/>
        <charset val="204"/>
      </rPr>
      <t>Наличие коллатерального кровотока:</t>
    </r>
    <r>
      <rPr>
        <sz val="10"/>
        <color theme="1"/>
        <rFont val="Times New Roman"/>
        <family val="1"/>
        <charset val="204"/>
      </rPr>
      <t xml:space="preserve">   1) Внутрисистемные умеренные коллатерали из ДВ с антеградным кровотоком в средний и частично в дистальный сегмент ПМЖА. 2) Внутрисистемные умеренно-выраженные коллатерали из синусной ветви, отходящая от проксимального сегмента ОА с антеградным кровотоком в дистальный сегмент ОА 3) Внутрисистемные умеренно-выраженные коллатерали из конусной ветви, отходящая от проксимального сегмента ПКА с антеградным кровотоком в средний и дистальный сегменты ПКА 4) Слабые коллатерали из септальных ветвей ПМЖА с ретроградным кровотоком в дистальные сегменты ЗМЖА, ЗБА.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Ангиография брахицефальных артерий:</t>
    </r>
    <r>
      <rPr>
        <b/>
        <sz val="11"/>
        <color theme="1"/>
        <rFont val="Times New Roman"/>
        <family val="1"/>
        <charset val="204"/>
      </rPr>
      <t xml:space="preserve">                              </t>
    </r>
    <r>
      <rPr>
        <b/>
        <u/>
        <sz val="11"/>
        <color theme="1"/>
        <rFont val="Times New Roman"/>
        <family val="1"/>
        <charset val="204"/>
      </rPr>
      <t>Слева:</t>
    </r>
    <r>
      <rPr>
        <b/>
        <sz val="11"/>
        <color theme="1"/>
        <rFont val="Times New Roman"/>
        <family val="1"/>
        <charset val="204"/>
      </rPr>
      <t xml:space="preserve"> неровность контуров луковицы ВСА. Умеренная С - образная деформация 1 с. ПА.                                                   </t>
    </r>
    <r>
      <rPr>
        <b/>
        <u/>
        <sz val="11"/>
        <color theme="1"/>
        <rFont val="Times New Roman"/>
        <family val="1"/>
        <charset val="204"/>
      </rPr>
      <t>Справа:</t>
    </r>
    <r>
      <rPr>
        <b/>
        <sz val="11"/>
        <color theme="1"/>
        <rFont val="Times New Roman"/>
        <family val="1"/>
        <charset val="204"/>
      </rPr>
      <t xml:space="preserve"> ВСА без гемодинамических значимых стенозов, не более 20%.                                                                               </t>
    </r>
    <r>
      <rPr>
        <b/>
        <u/>
        <sz val="11"/>
        <color theme="1"/>
        <rFont val="Times New Roman"/>
        <family val="1"/>
        <charset val="204"/>
      </rPr>
      <t>Внутренняя грудная артерия слева</t>
    </r>
    <r>
      <rPr>
        <b/>
        <sz val="11"/>
        <color theme="1"/>
        <rFont val="Times New Roman"/>
        <family val="1"/>
        <charset val="204"/>
      </rPr>
      <t xml:space="preserve"> полностью проходима, без стенотических изменений.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</si>
</sst>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u/>
      <sz val="13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0" fontId="29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166" fontId="42" fillId="0" borderId="0" xfId="0" applyNumberFormat="1" applyFont="1" applyFill="1" applyBorder="1" applyAlignment="1" applyProtection="1">
      <alignment horizontal="justify" vertical="distributed" wrapText="1"/>
      <protection locked="0"/>
    </xf>
    <xf numFmtId="0" fontId="0" fillId="0" borderId="0" xfId="0" applyFont="1" applyFill="1" applyAlignment="1" applyProtection="1">
      <alignment horizontal="justify" vertical="distributed" wrapText="1"/>
      <protection locked="0"/>
    </xf>
    <xf numFmtId="0" fontId="0" fillId="0" borderId="16" xfId="0" applyFont="1" applyFill="1" applyBorder="1" applyAlignment="1" applyProtection="1">
      <alignment horizontal="justify" vertical="distributed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4" t="s">
        <v>43</v>
      </c>
      <c r="C1" s="155"/>
      <c r="D1" s="155"/>
      <c r="E1" s="155"/>
      <c r="F1" s="155"/>
      <c r="G1" s="155"/>
      <c r="H1" s="155"/>
      <c r="I1" s="155"/>
      <c r="J1" s="17"/>
      <c r="K1" s="129" t="s">
        <v>68</v>
      </c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18.75">
      <c r="A2" s="18"/>
      <c r="B2" s="19"/>
      <c r="C2" s="116" t="s">
        <v>27</v>
      </c>
      <c r="D2" s="117"/>
      <c r="E2" s="117"/>
      <c r="F2" s="117"/>
      <c r="G2" s="117"/>
      <c r="H2" s="117"/>
      <c r="I2" s="19"/>
      <c r="J2" s="20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15" customHeight="1">
      <c r="A4" s="18"/>
      <c r="B4" s="118" t="s">
        <v>30</v>
      </c>
      <c r="C4" s="118"/>
      <c r="D4" s="118"/>
      <c r="E4" s="118"/>
      <c r="F4" s="118"/>
      <c r="G4" s="118"/>
      <c r="H4" s="118"/>
      <c r="I4" s="118"/>
      <c r="J4" s="20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ht="18.75" customHeight="1">
      <c r="A5" s="18"/>
      <c r="B5" s="99" t="s">
        <v>59</v>
      </c>
      <c r="C5" s="100"/>
      <c r="D5" s="100"/>
      <c r="E5" s="100"/>
      <c r="F5" s="100"/>
      <c r="G5" s="100"/>
      <c r="H5" s="100"/>
      <c r="I5" s="100"/>
      <c r="J5" s="20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ht="15.75">
      <c r="A7" s="49" t="s">
        <v>0</v>
      </c>
      <c r="B7" s="2">
        <v>41493</v>
      </c>
      <c r="C7" s="79">
        <v>0.625</v>
      </c>
      <c r="D7" s="22"/>
      <c r="E7" s="22"/>
      <c r="F7" s="22"/>
      <c r="G7" s="119" t="s">
        <v>4</v>
      </c>
      <c r="H7" s="120"/>
      <c r="I7" s="101" t="s">
        <v>51</v>
      </c>
      <c r="J7" s="102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ht="26.25">
      <c r="A8" s="50" t="s">
        <v>3</v>
      </c>
      <c r="B8" s="123" t="s">
        <v>64</v>
      </c>
      <c r="C8" s="124"/>
      <c r="D8" s="22"/>
      <c r="E8" s="22"/>
      <c r="F8" s="22"/>
      <c r="G8" s="109" t="s">
        <v>5</v>
      </c>
      <c r="H8" s="110"/>
      <c r="I8" s="103" t="s">
        <v>61</v>
      </c>
      <c r="J8" s="104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t="25.5">
      <c r="A9" s="51" t="s">
        <v>1</v>
      </c>
      <c r="B9" s="107">
        <v>14097</v>
      </c>
      <c r="C9" s="108"/>
      <c r="D9" s="22"/>
      <c r="E9" s="22"/>
      <c r="F9" s="22"/>
      <c r="G9" s="109" t="s">
        <v>6</v>
      </c>
      <c r="H9" s="110"/>
      <c r="I9" s="103" t="s">
        <v>62</v>
      </c>
      <c r="J9" s="104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ht="15" customHeight="1">
      <c r="A10" s="49" t="s">
        <v>2</v>
      </c>
      <c r="B10" s="105" t="s">
        <v>65</v>
      </c>
      <c r="C10" s="106"/>
      <c r="D10" s="22"/>
      <c r="E10" s="22"/>
      <c r="F10" s="22"/>
      <c r="G10" s="109" t="s">
        <v>7</v>
      </c>
      <c r="H10" s="110"/>
      <c r="I10" s="103" t="s">
        <v>63</v>
      </c>
      <c r="J10" s="104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</row>
    <row r="11" spans="1:22" ht="15" customHeight="1">
      <c r="A11" s="49" t="s">
        <v>25</v>
      </c>
      <c r="B11" s="87">
        <v>5555</v>
      </c>
      <c r="C11" s="85">
        <v>35</v>
      </c>
      <c r="D11" s="25"/>
      <c r="E11" s="23"/>
      <c r="F11" s="23"/>
      <c r="G11" s="109" t="s">
        <v>8</v>
      </c>
      <c r="H11" s="110"/>
      <c r="I11" s="103" t="s">
        <v>46</v>
      </c>
      <c r="J11" s="104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5.75">
      <c r="A13" s="125" t="s">
        <v>9</v>
      </c>
      <c r="B13" s="126"/>
      <c r="C13" s="127" t="s">
        <v>41</v>
      </c>
      <c r="D13" s="128"/>
      <c r="E13" s="52" t="s">
        <v>42</v>
      </c>
      <c r="F13" s="135" t="s">
        <v>10</v>
      </c>
      <c r="G13" s="136"/>
      <c r="H13" s="136"/>
      <c r="I13" s="133" t="s">
        <v>40</v>
      </c>
      <c r="J13" s="134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5.75">
      <c r="A14" s="125" t="s">
        <v>29</v>
      </c>
      <c r="B14" s="132"/>
      <c r="C14" s="143"/>
      <c r="D14" s="53" t="s">
        <v>44</v>
      </c>
      <c r="E14" s="135" t="s">
        <v>11</v>
      </c>
      <c r="F14" s="135"/>
      <c r="G14" s="135"/>
      <c r="H14" s="135"/>
      <c r="I14" s="135"/>
      <c r="J14" s="144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>
      <c r="A18" s="141" t="s">
        <v>12</v>
      </c>
      <c r="B18" s="142"/>
      <c r="C18" s="142"/>
      <c r="D18" s="142"/>
      <c r="E18" s="142"/>
      <c r="F18" s="142"/>
      <c r="G18" s="29"/>
      <c r="H18" s="22"/>
      <c r="I18" s="22"/>
      <c r="J18" s="20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7.25">
      <c r="A19" s="5"/>
      <c r="B19" s="137" t="s">
        <v>52</v>
      </c>
      <c r="C19" s="138"/>
      <c r="D19" s="138"/>
      <c r="E19" s="139"/>
      <c r="F19" s="137" t="s">
        <v>16</v>
      </c>
      <c r="G19" s="140"/>
      <c r="H19" s="22"/>
      <c r="I19" s="6"/>
      <c r="J19" s="7">
        <v>100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>
      <c r="A22" s="111" t="s">
        <v>17</v>
      </c>
      <c r="B22" s="112"/>
      <c r="C22" s="37"/>
      <c r="D22" s="37"/>
      <c r="E22" s="37"/>
      <c r="F22" s="37"/>
      <c r="G22" s="37"/>
      <c r="H22" s="37"/>
      <c r="I22" s="37"/>
      <c r="J22" s="38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</row>
    <row r="23" spans="1:22">
      <c r="A23" s="113"/>
      <c r="B23" s="114"/>
      <c r="C23" s="39"/>
      <c r="D23" s="27"/>
      <c r="E23" s="27"/>
      <c r="F23" s="27"/>
      <c r="G23" s="27"/>
      <c r="H23" s="27"/>
      <c r="I23" s="27"/>
      <c r="J23" s="28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</row>
    <row r="24" spans="1:22" ht="15" customHeight="1">
      <c r="A24" s="54" t="s">
        <v>18</v>
      </c>
      <c r="B24" s="121" t="s">
        <v>66</v>
      </c>
      <c r="C24" s="122"/>
      <c r="D24" s="13" t="s">
        <v>60</v>
      </c>
      <c r="E24" s="115" t="s">
        <v>31</v>
      </c>
      <c r="F24" s="115"/>
      <c r="G24" s="14">
        <v>0.14583333333333334</v>
      </c>
      <c r="H24" s="115" t="s">
        <v>19</v>
      </c>
      <c r="I24" s="115"/>
      <c r="J24" s="15" t="s">
        <v>67</v>
      </c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</row>
    <row r="26" spans="1:22" ht="15.75">
      <c r="A26" s="26"/>
      <c r="B26" s="22"/>
      <c r="C26" s="22"/>
      <c r="D26" s="22"/>
      <c r="E26" s="145" t="s">
        <v>22</v>
      </c>
      <c r="F26" s="145"/>
      <c r="G26" s="145"/>
      <c r="H26" s="146" t="s">
        <v>49</v>
      </c>
      <c r="I26" s="147"/>
      <c r="J26" s="148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</row>
    <row r="27" spans="1:22" ht="13.5" customHeight="1">
      <c r="A27" s="26"/>
      <c r="B27" s="22"/>
      <c r="C27" s="22"/>
      <c r="D27" s="22"/>
      <c r="E27" s="149" t="s">
        <v>23</v>
      </c>
      <c r="F27" s="150"/>
      <c r="G27" s="151" t="s">
        <v>53</v>
      </c>
      <c r="H27" s="152"/>
      <c r="I27" s="152"/>
      <c r="J27" s="153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</row>
    <row r="28" spans="1:22" ht="15" customHeight="1">
      <c r="A28" s="26"/>
      <c r="B28" s="22"/>
      <c r="C28" s="22"/>
      <c r="D28" s="22"/>
      <c r="E28" s="205" t="s">
        <v>70</v>
      </c>
      <c r="F28" s="206"/>
      <c r="G28" s="206"/>
      <c r="H28" s="206"/>
      <c r="I28" s="206"/>
      <c r="J28" s="207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</row>
    <row r="29" spans="1:22" ht="15" customHeight="1">
      <c r="A29" s="26"/>
      <c r="B29" s="22"/>
      <c r="C29" s="22"/>
      <c r="D29" s="22"/>
      <c r="E29" s="206"/>
      <c r="F29" s="206"/>
      <c r="G29" s="206"/>
      <c r="H29" s="206"/>
      <c r="I29" s="206"/>
      <c r="J29" s="207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</row>
    <row r="30" spans="1:22" ht="15" customHeight="1">
      <c r="A30" s="26"/>
      <c r="B30" s="22"/>
      <c r="C30" s="22"/>
      <c r="D30" s="22"/>
      <c r="E30" s="206"/>
      <c r="F30" s="206"/>
      <c r="G30" s="206"/>
      <c r="H30" s="206"/>
      <c r="I30" s="206"/>
      <c r="J30" s="207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</row>
    <row r="31" spans="1:22" ht="15" customHeight="1">
      <c r="A31" s="26"/>
      <c r="B31" s="22"/>
      <c r="C31" s="22"/>
      <c r="D31" s="22"/>
      <c r="E31" s="206"/>
      <c r="F31" s="206"/>
      <c r="G31" s="206"/>
      <c r="H31" s="206"/>
      <c r="I31" s="206"/>
      <c r="J31" s="207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</row>
    <row r="32" spans="1:22" ht="15" customHeight="1">
      <c r="A32" s="26"/>
      <c r="B32" s="22"/>
      <c r="C32" s="22"/>
      <c r="D32" s="22"/>
      <c r="E32" s="206"/>
      <c r="F32" s="206"/>
      <c r="G32" s="206"/>
      <c r="H32" s="206"/>
      <c r="I32" s="206"/>
      <c r="J32" s="207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</row>
    <row r="33" spans="1:22" ht="15" customHeight="1">
      <c r="A33" s="26"/>
      <c r="B33" s="22"/>
      <c r="C33" s="22"/>
      <c r="D33" s="22"/>
      <c r="E33" s="206"/>
      <c r="F33" s="206"/>
      <c r="G33" s="206"/>
      <c r="H33" s="206"/>
      <c r="I33" s="206"/>
      <c r="J33" s="207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</row>
    <row r="34" spans="1:22" ht="15" customHeight="1">
      <c r="A34" s="26"/>
      <c r="B34" s="22"/>
      <c r="C34" s="22"/>
      <c r="D34" s="22"/>
      <c r="E34" s="206"/>
      <c r="F34" s="206"/>
      <c r="G34" s="206"/>
      <c r="H34" s="206"/>
      <c r="I34" s="206"/>
      <c r="J34" s="207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</row>
    <row r="35" spans="1:22" ht="15" customHeight="1">
      <c r="A35" s="26"/>
      <c r="B35" s="22"/>
      <c r="C35" s="22"/>
      <c r="D35" s="22"/>
      <c r="E35" s="206"/>
      <c r="F35" s="206"/>
      <c r="G35" s="206"/>
      <c r="H35" s="206"/>
      <c r="I35" s="206"/>
      <c r="J35" s="207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</row>
    <row r="36" spans="1:22" ht="15" customHeight="1">
      <c r="A36" s="26"/>
      <c r="B36" s="22"/>
      <c r="C36" s="22"/>
      <c r="D36" s="22"/>
      <c r="E36" s="206"/>
      <c r="F36" s="206"/>
      <c r="G36" s="206"/>
      <c r="H36" s="206"/>
      <c r="I36" s="206"/>
      <c r="J36" s="207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</row>
    <row r="37" spans="1:22" ht="15" customHeight="1">
      <c r="A37" s="40" t="s">
        <v>13</v>
      </c>
      <c r="B37" s="41"/>
      <c r="C37" s="41"/>
      <c r="D37" s="41"/>
      <c r="E37" s="206"/>
      <c r="F37" s="206"/>
      <c r="G37" s="206"/>
      <c r="H37" s="206"/>
      <c r="I37" s="206"/>
      <c r="J37" s="207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</row>
    <row r="38" spans="1:22" ht="15" customHeight="1">
      <c r="A38" s="42"/>
      <c r="B38" s="41"/>
      <c r="C38" s="41"/>
      <c r="D38" s="41"/>
      <c r="E38" s="206"/>
      <c r="F38" s="206"/>
      <c r="G38" s="206"/>
      <c r="H38" s="206"/>
      <c r="I38" s="206"/>
      <c r="J38" s="207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2" ht="15" customHeight="1">
      <c r="A39" s="43" t="s">
        <v>20</v>
      </c>
      <c r="B39" s="44"/>
      <c r="C39" s="44"/>
      <c r="D39" s="44"/>
      <c r="E39" s="206"/>
      <c r="F39" s="206"/>
      <c r="G39" s="206"/>
      <c r="H39" s="206"/>
      <c r="I39" s="206"/>
      <c r="J39" s="207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</row>
    <row r="40" spans="1:22" ht="15" customHeight="1">
      <c r="A40" s="43"/>
      <c r="B40" s="44"/>
      <c r="C40" s="44"/>
      <c r="D40" s="44"/>
      <c r="E40" s="206"/>
      <c r="F40" s="206"/>
      <c r="G40" s="206"/>
      <c r="H40" s="206"/>
      <c r="I40" s="206"/>
      <c r="J40" s="207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</row>
    <row r="41" spans="1:22" ht="15" customHeight="1">
      <c r="A41" s="43"/>
      <c r="B41" s="44"/>
      <c r="C41" s="44"/>
      <c r="D41" s="44"/>
      <c r="E41" s="206"/>
      <c r="F41" s="206"/>
      <c r="G41" s="206"/>
      <c r="H41" s="206"/>
      <c r="I41" s="206"/>
      <c r="J41" s="207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</row>
    <row r="42" spans="1:22" ht="15" customHeight="1">
      <c r="A42" s="43"/>
      <c r="B42" s="44"/>
      <c r="C42" s="44"/>
      <c r="D42" s="44"/>
      <c r="E42" s="206"/>
      <c r="F42" s="206"/>
      <c r="G42" s="206"/>
      <c r="H42" s="206"/>
      <c r="I42" s="206"/>
      <c r="J42" s="207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</row>
    <row r="43" spans="1:22" ht="15" customHeight="1">
      <c r="A43" s="43"/>
      <c r="B43" s="44"/>
      <c r="C43" s="44"/>
      <c r="D43" s="44"/>
      <c r="E43" s="206"/>
      <c r="F43" s="206"/>
      <c r="G43" s="206"/>
      <c r="H43" s="206"/>
      <c r="I43" s="206"/>
      <c r="J43" s="207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</row>
    <row r="44" spans="1:22" ht="15" customHeight="1">
      <c r="A44" s="43"/>
      <c r="B44" s="44"/>
      <c r="C44" s="44"/>
      <c r="D44" s="44"/>
      <c r="E44" s="206"/>
      <c r="F44" s="206"/>
      <c r="G44" s="206"/>
      <c r="H44" s="206"/>
      <c r="I44" s="206"/>
      <c r="J44" s="207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</row>
    <row r="45" spans="1:22" ht="15" customHeight="1">
      <c r="A45" s="43"/>
      <c r="B45" s="44"/>
      <c r="C45" s="44"/>
      <c r="D45" s="44"/>
      <c r="E45" s="206"/>
      <c r="F45" s="206"/>
      <c r="G45" s="206"/>
      <c r="H45" s="206"/>
      <c r="I45" s="206"/>
      <c r="J45" s="207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</row>
    <row r="46" spans="1:22" ht="15" customHeight="1">
      <c r="A46" s="43"/>
      <c r="B46" s="44"/>
      <c r="C46" s="44"/>
      <c r="D46" s="44"/>
      <c r="E46" s="206"/>
      <c r="F46" s="206"/>
      <c r="G46" s="206"/>
      <c r="H46" s="206"/>
      <c r="I46" s="206"/>
      <c r="J46" s="207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</row>
    <row r="47" spans="1:22" ht="15" customHeight="1">
      <c r="A47" s="43"/>
      <c r="B47" s="44"/>
      <c r="C47" s="44"/>
      <c r="D47" s="44"/>
      <c r="E47" s="206"/>
      <c r="F47" s="206"/>
      <c r="G47" s="206"/>
      <c r="H47" s="206"/>
      <c r="I47" s="206"/>
      <c r="J47" s="207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</row>
    <row r="48" spans="1:22" ht="15" customHeight="1">
      <c r="A48" s="43"/>
      <c r="B48" s="44"/>
      <c r="C48" s="44"/>
      <c r="D48" s="44"/>
      <c r="E48" s="206"/>
      <c r="F48" s="206"/>
      <c r="G48" s="206"/>
      <c r="H48" s="206"/>
      <c r="I48" s="206"/>
      <c r="J48" s="207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</row>
    <row r="49" spans="1:22" ht="15" customHeight="1">
      <c r="A49" s="42"/>
      <c r="B49" s="41"/>
      <c r="C49" s="41"/>
      <c r="D49" s="41"/>
      <c r="E49" s="206"/>
      <c r="F49" s="206"/>
      <c r="G49" s="206"/>
      <c r="H49" s="206"/>
      <c r="I49" s="206"/>
      <c r="J49" s="207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</row>
    <row r="50" spans="1:22" ht="15" customHeight="1">
      <c r="A50" s="26"/>
      <c r="B50" s="22"/>
      <c r="C50" s="22"/>
      <c r="D50" s="22"/>
      <c r="E50" s="206"/>
      <c r="F50" s="206"/>
      <c r="G50" s="206"/>
      <c r="H50" s="206"/>
      <c r="I50" s="206"/>
      <c r="J50" s="207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</row>
    <row r="51" spans="1:22" ht="12.75" customHeight="1">
      <c r="A51" s="88" t="s">
        <v>37</v>
      </c>
      <c r="B51" s="89"/>
      <c r="C51" s="22"/>
      <c r="D51" s="22"/>
      <c r="E51" s="206"/>
      <c r="F51" s="206"/>
      <c r="G51" s="206"/>
      <c r="H51" s="206"/>
      <c r="I51" s="206"/>
      <c r="J51" s="207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</row>
    <row r="54" spans="1:22" ht="23.25" customHeight="1">
      <c r="A54" s="130" t="s">
        <v>47</v>
      </c>
      <c r="B54" s="131"/>
      <c r="C54" s="131"/>
      <c r="D54" s="86" t="s">
        <v>50</v>
      </c>
      <c r="E54" s="45"/>
      <c r="F54" s="45"/>
      <c r="G54" s="45"/>
      <c r="H54" s="132" t="s">
        <v>24</v>
      </c>
      <c r="I54" s="126"/>
      <c r="J54" s="46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</row>
    <row r="56" spans="1:22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</row>
    <row r="57" spans="1:22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</row>
    <row r="58" spans="1:22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</row>
    <row r="59" spans="1:22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</row>
    <row r="60" spans="1:22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</row>
    <row r="61" spans="1:22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</row>
    <row r="62" spans="1:2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</row>
    <row r="63" spans="1:22" ht="5.25" hidden="1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</row>
    <row r="64" spans="1:22" hidden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</row>
    <row r="65" spans="1:19" hidden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</row>
    <row r="66" spans="1:19" hidden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"КОРОНАРОГРАФИЯ. Ангиография брахицефальных артерий,КОРОНАРОВЕНТРИКУЛОГРАФИЯ,КОРОНАРОГРАФИЯ.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300,Визипак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26</v>
      </c>
      <c r="B1" s="176"/>
      <c r="C1" s="176"/>
      <c r="D1" s="176"/>
      <c r="E1" s="176"/>
      <c r="F1" s="176"/>
      <c r="G1" s="176"/>
      <c r="H1" s="176"/>
      <c r="I1" s="176"/>
      <c r="J1" s="177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1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2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3" t="s">
        <v>57</v>
      </c>
      <c r="B5" s="184"/>
      <c r="C5" s="184"/>
      <c r="D5" s="184"/>
      <c r="E5" s="184"/>
      <c r="F5" s="184"/>
      <c r="G5" s="184"/>
      <c r="H5" s="184"/>
      <c r="I5" s="184"/>
      <c r="J5" s="185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9" t="s">
        <v>0</v>
      </c>
      <c r="B7" s="75">
        <f>'Диагностика КГ'!B7</f>
        <v>41493</v>
      </c>
      <c r="C7" s="79" t="s">
        <v>56</v>
      </c>
      <c r="D7" s="22"/>
      <c r="E7" s="22"/>
      <c r="F7" s="22"/>
      <c r="G7" s="119" t="s">
        <v>4</v>
      </c>
      <c r="H7" s="120"/>
      <c r="I7" s="186" t="str">
        <f>'Диагностика КГ'!I7:J7</f>
        <v>Щербаков А.С.</v>
      </c>
      <c r="J7" s="187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0" t="s">
        <v>3</v>
      </c>
      <c r="B8" s="171" t="str">
        <f>'Диагностика КГ'!B8:C8</f>
        <v>Николин А.А.</v>
      </c>
      <c r="C8" s="188"/>
      <c r="D8" s="22"/>
      <c r="E8" s="22"/>
      <c r="F8" s="22"/>
      <c r="G8" s="109" t="s">
        <v>5</v>
      </c>
      <c r="H8" s="110"/>
      <c r="I8" s="171" t="str">
        <f>'Диагностика КГ'!I8:J8</f>
        <v>Мешалкина И.В.</v>
      </c>
      <c r="J8" s="172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1" t="s">
        <v>1</v>
      </c>
      <c r="B9" s="197">
        <f>'Диагностика КГ'!B9:C9</f>
        <v>14097</v>
      </c>
      <c r="C9" s="198"/>
      <c r="D9" s="22"/>
      <c r="E9" s="22"/>
      <c r="F9" s="22"/>
      <c r="G9" s="109" t="s">
        <v>6</v>
      </c>
      <c r="H9" s="110"/>
      <c r="I9" s="171" t="str">
        <f>'Диагностика КГ'!I9:J9</f>
        <v>Шабалин В.А.</v>
      </c>
      <c r="J9" s="172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09" t="s">
        <v>7</v>
      </c>
      <c r="H10" s="110"/>
      <c r="I10" s="171" t="str">
        <f>'Диагностика КГ'!I10:J10</f>
        <v>Блохина И.С.</v>
      </c>
      <c r="J10" s="172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9" t="s">
        <v>25</v>
      </c>
      <c r="B11" s="76">
        <f>ОТДЕЛЕНИЕ</f>
        <v>5555</v>
      </c>
      <c r="C11" s="76">
        <f>'Диагностика КГ'!C11</f>
        <v>35</v>
      </c>
      <c r="D11" s="25"/>
      <c r="E11" s="23"/>
      <c r="F11" s="23"/>
      <c r="G11" s="109" t="s">
        <v>8</v>
      </c>
      <c r="H11" s="110"/>
      <c r="I11" s="171" t="str">
        <f>'Диагностика КГ'!I11:J11</f>
        <v>_________</v>
      </c>
      <c r="J11" s="172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5" t="s">
        <v>9</v>
      </c>
      <c r="B13" s="126"/>
      <c r="C13" s="127" t="s">
        <v>41</v>
      </c>
      <c r="D13" s="128"/>
      <c r="E13" s="52" t="s">
        <v>42</v>
      </c>
      <c r="F13" s="135" t="s">
        <v>10</v>
      </c>
      <c r="G13" s="136"/>
      <c r="H13" s="136"/>
      <c r="I13" s="204" t="s">
        <v>40</v>
      </c>
      <c r="J13" s="134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5" t="s">
        <v>29</v>
      </c>
      <c r="B14" s="132"/>
      <c r="C14" s="143"/>
      <c r="D14" s="53" t="s">
        <v>44</v>
      </c>
      <c r="E14" s="156" t="s">
        <v>32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6"/>
      <c r="B15" s="162" t="s">
        <v>48</v>
      </c>
      <c r="C15" s="160"/>
      <c r="D15" s="160"/>
      <c r="E15" s="163"/>
      <c r="F15" s="159" t="s">
        <v>33</v>
      </c>
      <c r="G15" s="163"/>
      <c r="H15" s="159" t="s">
        <v>34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1" t="s">
        <v>17</v>
      </c>
      <c r="B18" s="112"/>
      <c r="C18" s="22"/>
      <c r="D18" s="22"/>
      <c r="E18" s="22"/>
      <c r="F18" s="22"/>
      <c r="G18" s="22"/>
      <c r="H18" s="36"/>
      <c r="I18" s="36"/>
      <c r="J18" s="38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3"/>
      <c r="B19" s="114"/>
      <c r="C19" s="58"/>
      <c r="D19" s="58"/>
      <c r="E19" s="58"/>
      <c r="F19" s="58"/>
      <c r="G19" s="58"/>
      <c r="H19" s="58"/>
      <c r="I19" s="58"/>
      <c r="J19" s="69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8" t="s">
        <v>18</v>
      </c>
      <c r="B20" s="173" t="s">
        <v>55</v>
      </c>
      <c r="C20" s="174"/>
      <c r="D20" s="77" t="s">
        <v>58</v>
      </c>
      <c r="E20" s="115" t="s">
        <v>31</v>
      </c>
      <c r="F20" s="115"/>
      <c r="G20" s="14">
        <v>0.47500000000000003</v>
      </c>
      <c r="H20" s="115" t="s">
        <v>35</v>
      </c>
      <c r="I20" s="115"/>
      <c r="J20" s="15" t="s">
        <v>54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2"/>
      <c r="E21" s="201" t="s">
        <v>38</v>
      </c>
      <c r="F21" s="202"/>
      <c r="G21" s="202"/>
      <c r="H21" s="202"/>
      <c r="I21" s="202"/>
      <c r="J21" s="203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3"/>
      <c r="B22" s="1"/>
      <c r="C22" s="1"/>
      <c r="D22" s="1"/>
      <c r="E22" s="168"/>
      <c r="F22" s="169"/>
      <c r="G22" s="169"/>
      <c r="H22" s="169"/>
      <c r="I22" s="169"/>
      <c r="J22" s="170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1" t="s">
        <v>39</v>
      </c>
      <c r="B48" s="192"/>
      <c r="C48" s="82"/>
      <c r="D48" s="1"/>
      <c r="E48" s="169"/>
      <c r="F48" s="169"/>
      <c r="G48" s="169"/>
      <c r="H48" s="169"/>
      <c r="I48" s="169"/>
      <c r="J48" s="170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3" t="s">
        <v>45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89" t="s">
        <v>47</v>
      </c>
      <c r="B54" s="190"/>
      <c r="C54" s="190"/>
      <c r="D54" s="83"/>
      <c r="E54" s="83"/>
      <c r="F54" s="83"/>
      <c r="G54" s="132" t="s">
        <v>24</v>
      </c>
      <c r="H54" s="126"/>
      <c r="I54" s="70"/>
      <c r="J54" s="71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2013-08-07T14:23:30Z</cp:lastPrinted>
  <dcterms:created xsi:type="dcterms:W3CDTF">2006-09-16T00:00:00Z</dcterms:created>
  <dcterms:modified xsi:type="dcterms:W3CDTF">2013-08-07T14:23:34Z</dcterms:modified>
  <cp:category>Рентгенэндоваскулярные хирурги</cp:category>
</cp:coreProperties>
</file>