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C13" l="1"/>
  <c r="I9"/>
  <c r="I8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<sst xmlns="http://schemas.openxmlformats.org/spreadsheetml/2006/main" count="100" uniqueCount="67">
  <si>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</si>
  <si>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</si>
  <si>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</si>
  <si>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</si>
  <si>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</si>
  <si>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</si>
  <si>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</si>
  <si>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</si>
  <si>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</si>
  <si>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</si>
  <si>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</si>
  <si>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</si>
  <si>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</si>
  <si>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</si>
  <si>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</si>
  <si>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</si>
  <si>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</si>
  <si>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</si>
  <si>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</si>
  <si>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</si>
  <si>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</si>
  <si>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</si>
  <si>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</si>
  <si>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</si>
  <si>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</si>
  <si>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</si>
  <si>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</si>
  <si>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</si>
  <si>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</si>
  <si>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</si>
  <si>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</si>
  <si>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</si>
  <si>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</si>
  <si>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</si>
  <si>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</si>
  <si>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</si>
  <si>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</si>
  <si>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</si>
  <si>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</si>
  <si>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</si>
  <si>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</si>
  <si>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</si>
  <si>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</si>
  <si>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</si>
  <si>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TIG</t>
  </si>
  <si>
    <t>БИТ</t>
  </si>
  <si>
    <t>Щербаков А.С.</t>
  </si>
  <si>
    <t>__________</t>
  </si>
  <si>
    <t>50 ml</t>
  </si>
  <si>
    <t>правый</t>
  </si>
  <si>
    <t>норма</t>
  </si>
  <si>
    <t>Omnipaque 350</t>
  </si>
  <si>
    <t>СD - не записан</t>
  </si>
  <si>
    <t>Герасимов М.М.</t>
  </si>
  <si>
    <t>Ахмедов А.С.</t>
  </si>
  <si>
    <t>Севринова О.В.</t>
  </si>
  <si>
    <t>Цветкова М.В.</t>
  </si>
  <si>
    <t>Интродъюссер извлечён</t>
  </si>
  <si>
    <t>РЕНТГЕНХИРУРГИ</t>
  </si>
  <si>
    <t>200 ml</t>
  </si>
  <si>
    <t>Стентирование ОА</t>
  </si>
  <si>
    <t>Сафронов В.А.</t>
  </si>
  <si>
    <t>ОКС БПST</t>
  </si>
  <si>
    <t>a. femoralis sin.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</si>
  <si>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 определяется перегиб со стенозом до 65%.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протяженный критический  стеноз среднего сегмента 95%. Кровоток по артерии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                                                                     С учетом клиники прогрессирующей стенокардии, ангиографической картины: критический стеноз ОА, принятол решение о экстренном стентировании ОА. Письменное согласие получено.               </t>
    </r>
  </si>
  <si>
    <r>
      <t xml:space="preserve">В  устье левой коронарной артерии установлен проводниковый катетер </t>
    </r>
    <r>
      <rPr>
        <b/>
        <sz val="12"/>
        <color theme="1"/>
        <rFont val="Calibri"/>
        <family val="2"/>
        <charset val="204"/>
        <scheme val="minor"/>
      </rPr>
      <t>Asahi ZenyteEX JL 4/0</t>
    </r>
    <r>
      <rPr>
        <b/>
        <sz val="12"/>
        <rFont val="Calibri"/>
        <family val="2"/>
        <charset val="204"/>
        <scheme val="minor"/>
      </rPr>
      <t xml:space="preserve"> 6 F</t>
    </r>
    <r>
      <rPr>
        <sz val="12"/>
        <color theme="1"/>
        <rFont val="Calibri"/>
        <family val="2"/>
        <charset val="204"/>
        <scheme val="minor"/>
      </rPr>
      <t>. Коронарный проводник Angioline 1/1</t>
    </r>
    <r>
      <rPr>
        <b/>
        <sz val="12"/>
        <color theme="1"/>
        <rFont val="Calibri"/>
        <family val="2"/>
        <charset val="204"/>
        <scheme val="minor"/>
      </rPr>
      <t xml:space="preserve"> </t>
    </r>
    <r>
      <rPr>
        <sz val="12"/>
        <color theme="1"/>
        <rFont val="Calibri"/>
        <family val="2"/>
        <charset val="204"/>
        <scheme val="minor"/>
      </rPr>
      <t xml:space="preserve"> заведен в дистальный сегмент  ОА. В средний сегмент установлен</t>
    </r>
    <r>
      <rPr>
        <b/>
        <sz val="12"/>
        <color theme="1"/>
        <rFont val="Calibri"/>
        <family val="2"/>
        <charset val="204"/>
        <scheme val="minor"/>
      </rPr>
      <t xml:space="preserve"> DES стент Калипсо 3.5 - 23</t>
    </r>
    <r>
      <rPr>
        <sz val="12"/>
        <color theme="1"/>
        <rFont val="Calibri"/>
        <family val="2"/>
        <charset val="204"/>
        <scheme val="minor"/>
      </rPr>
      <t xml:space="preserve">, имплантация давлением 16 атм.  На контрольной съемке стент полностью расправлен, проходим, антеградный кровоток восстановлен TIMI III. Ангиографический результат  успешный. На момент окончания ЧКВ состояние пациента стабильное,  гемодинамика 140/80 мм.рт.ст. Пациент переводиться в блок интенсивной терапии для дальнейшего наблюдения и лечения. </t>
    </r>
  </si>
  <si>
    <r>
      <rPr>
        <sz val="10"/>
        <color theme="1"/>
        <rFont val="Times New Roman"/>
        <family val="1"/>
        <charset val="204"/>
      </rPr>
      <t xml:space="preserve"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</si>
</sst>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28" xfId="0" applyFill="1" applyBorder="1"/>
    <xf numFmtId="0" fontId="16" fillId="0" borderId="0" xfId="0" applyFont="1" applyFill="1" applyBorder="1"/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7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B9" sqref="B9:C9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26</v>
      </c>
      <c r="C1" s="160"/>
      <c r="D1" s="160"/>
      <c r="E1" s="160"/>
      <c r="F1" s="160"/>
      <c r="G1" s="160"/>
      <c r="H1" s="160"/>
      <c r="I1" s="160"/>
      <c r="J1" s="17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2" ht="18.75">
      <c r="A2" s="18"/>
      <c r="B2" s="19"/>
      <c r="C2" s="122" t="s">
        <v>27</v>
      </c>
      <c r="D2" s="123"/>
      <c r="E2" s="123"/>
      <c r="F2" s="123"/>
      <c r="G2" s="123"/>
      <c r="H2" s="123"/>
      <c r="I2" s="19"/>
      <c r="J2" s="20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spans="1:22" ht="17.25">
      <c r="A3" s="18"/>
      <c r="B3" s="97" t="s">
        <v>28</v>
      </c>
      <c r="C3" s="98"/>
      <c r="D3" s="98"/>
      <c r="E3" s="98"/>
      <c r="F3" s="98"/>
      <c r="G3" s="98"/>
      <c r="H3" s="98"/>
      <c r="I3" s="98"/>
      <c r="J3" s="20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</row>
    <row r="4" spans="1:22" ht="15" customHeight="1">
      <c r="A4" s="18"/>
      <c r="B4" s="124" t="s">
        <v>30</v>
      </c>
      <c r="C4" s="124"/>
      <c r="D4" s="124"/>
      <c r="E4" s="124"/>
      <c r="F4" s="124"/>
      <c r="G4" s="124"/>
      <c r="H4" s="124"/>
      <c r="I4" s="124"/>
      <c r="J4" s="20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</row>
    <row r="5" spans="1:22" ht="18.75" customHeight="1">
      <c r="A5" s="18"/>
      <c r="B5" s="105" t="s">
        <v>31</v>
      </c>
      <c r="C5" s="106"/>
      <c r="D5" s="106"/>
      <c r="E5" s="106"/>
      <c r="F5" s="106"/>
      <c r="G5" s="106"/>
      <c r="H5" s="106"/>
      <c r="I5" s="106"/>
      <c r="J5" s="20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</row>
    <row r="7" spans="1:22" ht="15.75">
      <c r="A7" s="49" t="s">
        <v>0</v>
      </c>
      <c r="B7" s="2">
        <v>41513</v>
      </c>
      <c r="C7" s="79">
        <v>0.5625</v>
      </c>
      <c r="D7" s="22"/>
      <c r="E7" s="90" t="s">
        <v>58</v>
      </c>
      <c r="F7" s="22"/>
      <c r="G7" s="125" t="s">
        <v>46</v>
      </c>
      <c r="H7" s="126"/>
      <c r="I7" s="107" t="s">
        <v>54</v>
      </c>
      <c r="J7" s="108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</row>
    <row r="8" spans="1:22" ht="26.25">
      <c r="A8" s="50" t="s">
        <v>3</v>
      </c>
      <c r="B8" s="129" t="s">
        <v>61</v>
      </c>
      <c r="C8" s="130"/>
      <c r="D8" s="22"/>
      <c r="E8" s="22"/>
      <c r="F8" s="22"/>
      <c r="G8" s="115" t="s">
        <v>4</v>
      </c>
      <c r="H8" s="116"/>
      <c r="I8" s="109" t="s">
        <v>55</v>
      </c>
      <c r="J8" s="110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</row>
    <row r="9" spans="1:22" ht="25.5">
      <c r="A9" s="51" t="s">
        <v>1</v>
      </c>
      <c r="B9" s="113">
        <v>19940</v>
      </c>
      <c r="C9" s="114"/>
      <c r="D9" s="22"/>
      <c r="E9" s="22"/>
      <c r="F9" s="22"/>
      <c r="G9" s="115" t="s">
        <v>5</v>
      </c>
      <c r="H9" s="116"/>
      <c r="I9" s="109" t="s">
        <v>53</v>
      </c>
      <c r="J9" s="110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</row>
    <row r="10" spans="1:22" ht="15" customHeight="1">
      <c r="A10" s="49" t="s">
        <v>2</v>
      </c>
      <c r="B10" s="111" t="s">
        <v>62</v>
      </c>
      <c r="C10" s="112"/>
      <c r="D10" s="22"/>
      <c r="E10" s="22"/>
      <c r="F10" s="22"/>
      <c r="G10" s="115" t="s">
        <v>6</v>
      </c>
      <c r="H10" s="116"/>
      <c r="I10" s="109" t="s">
        <v>56</v>
      </c>
      <c r="J10" s="110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</row>
    <row r="11" spans="1:22" ht="15" customHeight="1">
      <c r="A11" s="49" t="s">
        <v>25</v>
      </c>
      <c r="B11" s="85">
        <v>6043</v>
      </c>
      <c r="C11" s="88" t="s">
        <v>45</v>
      </c>
      <c r="D11" s="25"/>
      <c r="E11" s="23"/>
      <c r="F11" s="23"/>
      <c r="G11" s="115" t="s">
        <v>7</v>
      </c>
      <c r="H11" s="116"/>
      <c r="I11" s="109" t="s">
        <v>47</v>
      </c>
      <c r="J11" s="110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</row>
    <row r="13" spans="1:22" ht="15.75">
      <c r="A13" s="131" t="s">
        <v>8</v>
      </c>
      <c r="B13" s="132"/>
      <c r="C13" s="133" t="s">
        <v>40</v>
      </c>
      <c r="D13" s="134"/>
      <c r="E13" s="52" t="s">
        <v>10</v>
      </c>
      <c r="F13" s="141" t="s">
        <v>9</v>
      </c>
      <c r="G13" s="142"/>
      <c r="H13" s="142"/>
      <c r="I13" s="139" t="s">
        <v>63</v>
      </c>
      <c r="J13" s="140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</row>
    <row r="14" spans="1:22" ht="15.75">
      <c r="A14" s="131" t="s">
        <v>29</v>
      </c>
      <c r="B14" s="138"/>
      <c r="C14" s="149"/>
      <c r="D14" s="53" t="s">
        <v>33</v>
      </c>
      <c r="E14" s="141" t="s">
        <v>11</v>
      </c>
      <c r="F14" s="141"/>
      <c r="G14" s="141"/>
      <c r="H14" s="141"/>
      <c r="I14" s="141"/>
      <c r="J14" s="150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</row>
    <row r="18" spans="1:22">
      <c r="A18" s="147" t="s">
        <v>12</v>
      </c>
      <c r="B18" s="148"/>
      <c r="C18" s="148"/>
      <c r="D18" s="148"/>
      <c r="E18" s="148"/>
      <c r="F18" s="148"/>
      <c r="G18" s="29"/>
      <c r="H18" s="22"/>
      <c r="I18" s="22"/>
      <c r="J18" s="20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</row>
    <row r="19" spans="1:22" ht="17.25">
      <c r="A19" s="5"/>
      <c r="B19" s="143" t="s">
        <v>35</v>
      </c>
      <c r="C19" s="144"/>
      <c r="D19" s="144"/>
      <c r="E19" s="145"/>
      <c r="F19" s="143" t="s">
        <v>16</v>
      </c>
      <c r="G19" s="146"/>
      <c r="H19" s="22"/>
      <c r="I19" s="6"/>
      <c r="J19" s="7">
        <v>100</v>
      </c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87" t="s">
        <v>44</v>
      </c>
      <c r="J21" s="20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</row>
    <row r="24" spans="1:22" ht="15" customHeight="1">
      <c r="A24" s="54" t="s">
        <v>18</v>
      </c>
      <c r="B24" s="127" t="s">
        <v>51</v>
      </c>
      <c r="C24" s="128"/>
      <c r="D24" s="13" t="s">
        <v>48</v>
      </c>
      <c r="E24" s="121" t="s">
        <v>32</v>
      </c>
      <c r="F24" s="121"/>
      <c r="G24" s="14"/>
      <c r="H24" s="121" t="s">
        <v>19</v>
      </c>
      <c r="I24" s="121"/>
      <c r="J24" s="86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 ht="15.75">
      <c r="A26" s="26"/>
      <c r="B26" s="22"/>
      <c r="C26" s="22"/>
      <c r="D26" s="22"/>
      <c r="E26" s="151" t="s">
        <v>22</v>
      </c>
      <c r="F26" s="151"/>
      <c r="G26" s="151"/>
      <c r="H26" s="152" t="s">
        <v>49</v>
      </c>
      <c r="I26" s="153"/>
      <c r="J26" s="154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 ht="13.5" customHeight="1">
      <c r="A27" s="26"/>
      <c r="B27" s="22"/>
      <c r="C27" s="22"/>
      <c r="D27" s="22"/>
      <c r="E27" s="155" t="s">
        <v>23</v>
      </c>
      <c r="F27" s="156"/>
      <c r="G27" s="157" t="s">
        <v>50</v>
      </c>
      <c r="H27" s="157"/>
      <c r="I27" s="157"/>
      <c r="J27" s="158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 ht="15" customHeight="1">
      <c r="A28" s="26"/>
      <c r="B28" s="22"/>
      <c r="C28" s="22"/>
      <c r="D28" s="22"/>
      <c r="E28" s="102" t="s">
        <v>64</v>
      </c>
      <c r="F28" s="103"/>
      <c r="G28" s="103"/>
      <c r="H28" s="103"/>
      <c r="I28" s="103"/>
      <c r="J28" s="104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</row>
    <row r="50" spans="1:22" ht="15" customHeight="1">
      <c r="A50" s="26"/>
      <c r="B50" s="22"/>
      <c r="C50" s="22"/>
      <c r="D50" s="22"/>
      <c r="E50" s="103"/>
      <c r="F50" s="103"/>
      <c r="G50" s="103"/>
      <c r="H50" s="103"/>
      <c r="I50" s="103"/>
      <c r="J50" s="104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</row>
    <row r="51" spans="1:22" ht="12.75" customHeight="1">
      <c r="A51" s="91" t="s">
        <v>41</v>
      </c>
      <c r="B51" s="92"/>
      <c r="C51" s="22"/>
      <c r="D51" s="22"/>
      <c r="E51" s="103"/>
      <c r="F51" s="103"/>
      <c r="G51" s="103"/>
      <c r="H51" s="103"/>
      <c r="I51" s="103"/>
      <c r="J51" s="104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</row>
    <row r="52" spans="1:22" ht="13.5" customHeight="1">
      <c r="A52" s="93" t="s">
        <v>60</v>
      </c>
      <c r="B52" s="94"/>
      <c r="C52" s="95"/>
      <c r="D52" s="95"/>
      <c r="E52" s="95"/>
      <c r="F52" s="95"/>
      <c r="G52" s="95"/>
      <c r="H52" s="95"/>
      <c r="I52" s="95"/>
      <c r="J52" s="96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</row>
    <row r="54" spans="1:22" ht="14.25" customHeight="1">
      <c r="A54" s="136" t="s">
        <v>57</v>
      </c>
      <c r="B54" s="137"/>
      <c r="C54" s="137"/>
      <c r="D54" s="89" t="s">
        <v>52</v>
      </c>
      <c r="E54" s="45"/>
      <c r="F54" s="45"/>
      <c r="G54" s="45"/>
      <c r="H54" s="138" t="s">
        <v>24</v>
      </c>
      <c r="I54" s="132"/>
      <c r="J54" s="46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</row>
    <row r="56" spans="1:22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2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2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2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2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</row>
    <row r="61" spans="1:22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</row>
    <row r="62" spans="1:22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</row>
    <row r="63" spans="1:22" ht="5.25" hidden="1" customHeight="1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</row>
    <row r="64" spans="1:22" hidden="1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</row>
    <row r="65" spans="1:19" hidden="1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</row>
    <row r="66" spans="1:19" hidden="1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ПST,ВПС,ППС,ОИМ ЗСЛЖ с з.Q,"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Д.А.,Ахмедов А.С.,"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I13" sqref="I13:J13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26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27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28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30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60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41513</v>
      </c>
      <c r="C7" s="79">
        <v>0.56597222222222221</v>
      </c>
      <c r="D7" s="22"/>
      <c r="E7" s="90" t="s">
        <v>58</v>
      </c>
      <c r="F7" s="22"/>
      <c r="G7" s="125" t="s">
        <v>46</v>
      </c>
      <c r="H7" s="126"/>
      <c r="I7" s="107" t="s">
        <v>54</v>
      </c>
      <c r="J7" s="108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">
        <v>61</v>
      </c>
      <c r="C8" s="191"/>
      <c r="D8" s="22"/>
      <c r="E8" s="22"/>
      <c r="F8" s="22"/>
      <c r="G8" s="115" t="s">
        <v>4</v>
      </c>
      <c r="H8" s="116"/>
      <c r="I8" s="176" t="str">
        <f>'Диагностика КГ'!I8:J8</f>
        <v>Севринова О.В.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0">
        <v>19940</v>
      </c>
      <c r="C9" s="201"/>
      <c r="D9" s="22"/>
      <c r="E9" s="22"/>
      <c r="F9" s="22"/>
      <c r="G9" s="115" t="s">
        <v>5</v>
      </c>
      <c r="H9" s="116"/>
      <c r="I9" s="176" t="str">
        <f>'Диагностика КГ'!I9:J9</f>
        <v>Герасимов М.М.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5" t="s">
        <v>6</v>
      </c>
      <c r="H10" s="116"/>
      <c r="I10" s="176" t="str">
        <f>'Диагностика КГ'!I10:J10</f>
        <v>Цветкова М.В.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v>6043</v>
      </c>
      <c r="C11" s="76" t="str">
        <f>'Диагностика КГ'!C11</f>
        <v>БИТ</v>
      </c>
      <c r="D11" s="25"/>
      <c r="E11" s="23"/>
      <c r="F11" s="23"/>
      <c r="G11" s="115" t="s">
        <v>7</v>
      </c>
      <c r="H11" s="116"/>
      <c r="I11" s="176" t="str">
        <f>'Диагностика КГ'!I11:J11</f>
        <v>__________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1" t="s">
        <v>8</v>
      </c>
      <c r="B13" s="132"/>
      <c r="C13" s="133" t="str">
        <f>'Диагностика КГ'!C13:D13</f>
        <v>Sol. Novocaini 0.5%</v>
      </c>
      <c r="D13" s="134"/>
      <c r="E13" s="52" t="s">
        <v>10</v>
      </c>
      <c r="F13" s="141" t="s">
        <v>9</v>
      </c>
      <c r="G13" s="142"/>
      <c r="H13" s="142"/>
      <c r="I13" s="139" t="s">
        <v>63</v>
      </c>
      <c r="J13" s="140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1" t="s">
        <v>29</v>
      </c>
      <c r="B14" s="138"/>
      <c r="C14" s="149"/>
      <c r="D14" s="53" t="s">
        <v>33</v>
      </c>
      <c r="E14" s="161" t="s">
        <v>34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35</v>
      </c>
      <c r="C15" s="165"/>
      <c r="D15" s="165"/>
      <c r="E15" s="168"/>
      <c r="F15" s="164" t="s">
        <v>36</v>
      </c>
      <c r="G15" s="168"/>
      <c r="H15" s="164" t="s">
        <v>37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51</v>
      </c>
      <c r="C20" s="179"/>
      <c r="D20" s="77" t="s">
        <v>59</v>
      </c>
      <c r="E20" s="121" t="s">
        <v>32</v>
      </c>
      <c r="F20" s="121"/>
      <c r="G20" s="14">
        <v>0.56666666666666665</v>
      </c>
      <c r="H20" s="121" t="s">
        <v>38</v>
      </c>
      <c r="I20" s="121"/>
      <c r="J20" s="15">
        <v>2500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4" t="s">
        <v>42</v>
      </c>
      <c r="F21" s="205"/>
      <c r="G21" s="205"/>
      <c r="H21" s="205"/>
      <c r="I21" s="205"/>
      <c r="J21" s="206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 t="s">
        <v>65</v>
      </c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4" t="s">
        <v>43</v>
      </c>
      <c r="B48" s="195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6" t="s">
        <v>66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2" t="s">
        <v>57</v>
      </c>
      <c r="B54" s="193"/>
      <c r="C54" s="193"/>
      <c r="D54" s="83"/>
      <c r="E54" s="83"/>
      <c r="F54" s="83"/>
      <c r="G54" s="138" t="s">
        <v>24</v>
      </c>
      <c r="H54" s="132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Д.А.,Ахмедов А.С.,"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8:I11 C13 B10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2013-08-31T06:47:40Z</cp:lastPrinted>
  <dcterms:created xsi:type="dcterms:W3CDTF">2006-09-16T00:00:00Z</dcterms:created>
  <dcterms:modified xsi:type="dcterms:W3CDTF">2013-08-31T06:48:09Z</dcterms:modified>
  <cp:category>Рентгенэндоваскулярные хирурги</cp:category>
</cp:coreProperties>
</file>