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1" i="2"/>
  <c r="C11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<sst xmlns="http://schemas.openxmlformats.org/spreadsheetml/2006/main" count="102" uniqueCount="75">
  <si>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</si>
  <si>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</si>
  <si>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</si>
  <si>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</si>
  <si>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</si>
  <si>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</si>
  <si>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</si>
  <si>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</si>
  <si>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</si>
  <si>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</si>
  <si>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</si>
  <si>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</si>
  <si>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</si>
  <si>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</si>
  <si>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</si>
  <si>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</si>
  <si>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</si>
  <si>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</si>
  <si>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</si>
  <si>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</si>
  <si>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</si>
  <si>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</si>
  <si>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</si>
  <si>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</si>
  <si>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</si>
  <si>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</si>
  <si>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</si>
  <si>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</si>
  <si>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</si>
  <si>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</si>
  <si>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</si>
  <si>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</si>
  <si>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</si>
  <si>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</si>
  <si>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</si>
  <si>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</si>
  <si>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</si>
  <si>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</si>
  <si>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</si>
  <si>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</si>
  <si>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</si>
  <si>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</si>
  <si>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</si>
  <si>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</si>
  <si>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</si>
  <si>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</si>
  <si>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</si>
  <si>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</si>
  <si>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</si>
  <si>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Judkins 6 F.</t>
  </si>
  <si>
    <t>50 ml</t>
  </si>
  <si>
    <t>CD записан.</t>
  </si>
  <si>
    <t>АНЕСТЕЗИСТКА</t>
  </si>
  <si>
    <t>Judkins 6 F</t>
  </si>
  <si>
    <t>Карчевский Д.В.</t>
  </si>
  <si>
    <t>правый</t>
  </si>
  <si>
    <t>Бричёва И.В.</t>
  </si>
  <si>
    <t>Делов В.Л.</t>
  </si>
  <si>
    <t>ОКС ПST</t>
  </si>
  <si>
    <t>Севринова О.В.</t>
  </si>
  <si>
    <t>Молотков А.В</t>
  </si>
  <si>
    <t>Поплавкова Е.А.</t>
  </si>
  <si>
    <t xml:space="preserve">длиной ок. 30 мм. </t>
  </si>
  <si>
    <r>
      <rPr>
        <sz val="11"/>
        <color indexed="8"/>
        <rFont val="Times New Roman"/>
        <family val="1"/>
        <charset val="204"/>
      </rPr>
      <t xml:space="preserve">Протяженный эксцентрический стеноз дистальной трети до 70%                                                                                                     </t>
    </r>
    <r>
      <rPr>
        <b/>
        <sz val="11"/>
        <color indexed="8"/>
        <rFont val="Times New Roman"/>
        <family val="1"/>
        <charset val="204"/>
      </rPr>
      <t>Бассейн ПМЖА:</t>
    </r>
    <r>
      <rPr>
        <sz val="11"/>
        <color indexed="8"/>
        <rFont val="Times New Roman"/>
        <family val="1"/>
        <charset val="204"/>
      </rPr>
      <t xml:space="preserve"> стеноз проксимального сегмента 60%, стеноз среднего сегмента 60%, TIMI III.
</t>
    </r>
    <r>
      <rPr>
        <b/>
        <sz val="11"/>
        <color indexed="8"/>
        <rFont val="Times New Roman"/>
        <family val="1"/>
        <charset val="204"/>
      </rPr>
      <t>Бассейн ОА:</t>
    </r>
    <r>
      <rPr>
        <sz val="11"/>
        <color indexed="8"/>
        <rFont val="Times New Roman"/>
        <family val="1"/>
        <charset val="204"/>
      </rPr>
      <t xml:space="preserve"> стеноз устья 80%, стеноз проксимального сегмента 90%, стеноз дистального сегмента 60%, кровоток TIMI III.
</t>
    </r>
    <r>
      <rPr>
        <b/>
        <sz val="11"/>
        <color indexed="8"/>
        <rFont val="Times New Roman"/>
        <family val="1"/>
        <charset val="204"/>
      </rPr>
      <t>Бассейн ПКА : с</t>
    </r>
    <r>
      <rPr>
        <sz val="11"/>
        <color indexed="8"/>
        <rFont val="Times New Roman"/>
        <family val="1"/>
        <charset val="204"/>
      </rPr>
      <t xml:space="preserve">теноз проксимального сегмента 50%, </t>
    </r>
    <r>
      <rPr>
        <b/>
        <sz val="11"/>
        <color indexed="8"/>
        <rFont val="Times New Roman"/>
        <family val="1"/>
        <charset val="204"/>
      </rPr>
      <t>окклюзия среднего сегмента , TIMI 0.</t>
    </r>
    <r>
      <rPr>
        <sz val="11"/>
        <color indexed="8"/>
        <rFont val="Times New Roman"/>
        <family val="1"/>
        <charset val="204"/>
      </rPr>
      <t xml:space="preserve">
</t>
    </r>
    <r>
      <rPr>
        <b/>
        <sz val="11"/>
        <color indexed="8"/>
        <rFont val="Times New Roman"/>
        <family val="1"/>
        <charset val="204"/>
      </rPr>
      <t xml:space="preserve">Наличие коллатерального кровотока: </t>
    </r>
    <r>
      <rPr>
        <sz val="11"/>
        <color indexed="8"/>
        <rFont val="Times New Roman"/>
        <family val="1"/>
        <charset val="204"/>
      </rPr>
      <t xml:space="preserve">из ОА в ЗБВ ПКА, из СВ ПМЖА в ЗМЖВ ПКА.                                                              С учетом ОКСпST, времени от начала болевого синдрома (5-30, 13.08.13), результатов КАГ коллегиально с и.о. з/о Е.И. Изюмовым принято решение об эсктренной ангиопластике ПКА.                  </t>
    </r>
  </si>
  <si>
    <t>Экстренное стентирование ПКА</t>
  </si>
  <si>
    <t>Щербаков А.С.</t>
  </si>
  <si>
    <t>Мешалкина И.В.</t>
  </si>
  <si>
    <t>Шабалин В.А.</t>
  </si>
  <si>
    <t>Optiray 300</t>
  </si>
  <si>
    <t>150 ml</t>
  </si>
  <si>
    <t>Реканализация и баллонная ангиопластика ПКА</t>
  </si>
  <si>
    <t>966.12</t>
  </si>
  <si>
    <r>
      <rPr>
        <sz val="11"/>
        <color indexed="8"/>
        <rFont val="Times New Roman"/>
        <family val="1"/>
        <charset val="204"/>
      </rPr>
      <t xml:space="preserve">1) Строгий постельный режим – 24 часа. 2) </t>
    </r>
    <r>
      <rPr>
        <b/>
        <u/>
        <sz val="12"/>
        <color indexed="8"/>
        <rFont val="Times New Roman"/>
        <family val="1"/>
        <charset val="204"/>
      </rPr>
      <t>Клопидогрель 75  мг 1 раз в сутки в течении 12 месяцев (не отменять!)</t>
    </r>
    <r>
      <rPr>
        <sz val="11"/>
        <color indexed="8"/>
        <rFont val="Times New Roman"/>
        <family val="1"/>
        <charset val="204"/>
      </rPr>
      <t xml:space="preserve">. 3) Аспирин 125 мг. 1 раз в сутки,  </t>
    </r>
    <r>
      <rPr>
        <i/>
        <sz val="11"/>
        <color indexed="8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indexed="8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 </t>
    </r>
    <r>
      <rPr>
        <sz val="12"/>
        <color indexed="8"/>
        <rFont val="Times New Roman"/>
        <family val="1"/>
        <charset val="204"/>
      </rPr>
      <t xml:space="preserve">
</t>
    </r>
  </si>
  <si>
    <r>
      <t xml:space="preserve">Устье ПКА селективно катетеризированно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JR 3,5-6F</t>
    </r>
    <r>
      <rPr>
        <sz val="11"/>
        <color theme="1"/>
        <rFont val="Calibri"/>
        <family val="2"/>
        <charset val="204"/>
        <scheme val="minor"/>
      </rPr>
      <t xml:space="preserve">. </t>
    </r>
    <r>
      <rPr>
        <i/>
        <sz val="11"/>
        <color theme="1"/>
        <rFont val="Calibri"/>
        <family val="2"/>
        <charset val="204"/>
        <scheme val="minor"/>
      </rPr>
      <t xml:space="preserve">На ангионграмме острый тромбоз стентов, за зону стентов кровоток TIMI </t>
    </r>
    <r>
      <rPr>
        <sz val="11"/>
        <color theme="1"/>
        <rFont val="Calibri"/>
        <family val="2"/>
        <charset val="204"/>
        <scheme val="minor"/>
      </rPr>
      <t xml:space="preserve">0. 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(1,1</t>
    </r>
    <r>
      <rPr>
        <sz val="11"/>
        <color theme="1"/>
        <rFont val="Calibri"/>
        <family val="2"/>
        <charset val="204"/>
        <scheme val="minor"/>
      </rPr>
      <t xml:space="preserve">) заведен за зону окклюзии, в дистальный сегмент ЗМЖА. Выполнена многократная ангиопластика окклюзированного участка ПКА баллонным катетером </t>
    </r>
    <r>
      <rPr>
        <b/>
        <sz val="11"/>
        <color theme="1"/>
        <rFont val="Calibri"/>
        <family val="2"/>
        <charset val="204"/>
        <scheme val="minor"/>
      </rPr>
      <t>3.0-18 мм (баллон от стента Sinus 3.0-18)</t>
    </r>
    <r>
      <rPr>
        <sz val="11"/>
        <color theme="1"/>
        <rFont val="Calibri"/>
        <family val="2"/>
        <charset val="204"/>
        <scheme val="minor"/>
      </rPr>
      <t xml:space="preserve">, давлением от 16-20 атм, экспозиция до 1 мин. На контрольных съемках, </t>
    </r>
    <r>
      <rPr>
        <i/>
        <sz val="11"/>
        <color theme="1"/>
        <rFont val="Calibri"/>
        <family val="2"/>
        <charset val="204"/>
        <scheme val="minor"/>
      </rPr>
      <t>стенты расправлены полностью, остаточных стенозов нет, признаков краевых диссекций, пристеночных тромбов не выявлено</t>
    </r>
    <r>
      <rPr>
        <sz val="11"/>
        <color theme="1"/>
        <rFont val="Calibri"/>
        <family val="2"/>
        <charset val="204"/>
        <scheme val="minor"/>
      </rPr>
      <t xml:space="preserve">, кровоток по  ПКА восстановлен до TIMI III.                            Ангиографический результат достигнут, успешный. Интродьюсер оставлен. </t>
    </r>
  </si>
  <si>
    <t>Sol. lidocaini 1%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</si>
</sst>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u/>
      <sz val="12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b/>
      <u/>
      <sz val="12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i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13" fillId="0" borderId="1" xfId="0" applyNumberFormat="1" applyFont="1" applyFill="1" applyBorder="1" applyAlignment="1" applyProtection="1">
      <alignment horizontal="left"/>
      <protection locked="0"/>
    </xf>
    <xf numFmtId="0" fontId="13" fillId="0" borderId="0" xfId="0" applyFont="1" applyFill="1" applyBorder="1"/>
    <xf numFmtId="0" fontId="14" fillId="0" borderId="2" xfId="0" applyFont="1" applyFill="1" applyBorder="1" applyAlignment="1"/>
    <xf numFmtId="0" fontId="15" fillId="0" borderId="3" xfId="0" applyFont="1" applyFill="1" applyBorder="1" applyAlignment="1">
      <alignment horizontal="right"/>
    </xf>
    <xf numFmtId="0" fontId="15" fillId="0" borderId="0" xfId="0" applyFont="1" applyFill="1" applyBorder="1"/>
    <xf numFmtId="0" fontId="13" fillId="0" borderId="4" xfId="0" applyFont="1" applyFill="1" applyBorder="1" applyAlignment="1" applyProtection="1">
      <alignment horizontal="left"/>
      <protection locked="0" hidden="1"/>
    </xf>
    <xf numFmtId="0" fontId="13" fillId="0" borderId="5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7" fillId="0" borderId="0" xfId="0" applyFont="1" applyFill="1" applyBorder="1" applyAlignment="1">
      <alignment vertical="center"/>
    </xf>
    <xf numFmtId="0" fontId="18" fillId="0" borderId="4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center"/>
    </xf>
    <xf numFmtId="0" fontId="13" fillId="0" borderId="6" xfId="0" applyFont="1" applyFill="1" applyBorder="1" applyProtection="1">
      <protection locked="0" hidden="1"/>
    </xf>
    <xf numFmtId="164" fontId="13" fillId="0" borderId="6" xfId="0" applyNumberFormat="1" applyFont="1" applyFill="1" applyBorder="1" applyAlignment="1" applyProtection="1">
      <alignment horizontal="left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1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11" fillId="0" borderId="17" xfId="0" applyFont="1" applyFill="1" applyBorder="1"/>
    <xf numFmtId="0" fontId="0" fillId="0" borderId="18" xfId="0" applyFont="1" applyFill="1" applyBorder="1"/>
    <xf numFmtId="0" fontId="11" fillId="0" borderId="18" xfId="0" applyFont="1" applyFill="1" applyBorder="1"/>
    <xf numFmtId="0" fontId="11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1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3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20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justify"/>
    </xf>
    <xf numFmtId="0" fontId="20" fillId="0" borderId="24" xfId="0" applyFont="1" applyFill="1" applyBorder="1" applyAlignment="1">
      <alignment horizontal="left" vertical="justify"/>
    </xf>
    <xf numFmtId="2" fontId="21" fillId="0" borderId="0" xfId="0" applyNumberFormat="1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Protection="1">
      <protection locked="0" hidden="1"/>
    </xf>
    <xf numFmtId="0" fontId="23" fillId="0" borderId="25" xfId="0" applyFont="1" applyFill="1" applyBorder="1"/>
    <xf numFmtId="0" fontId="0" fillId="0" borderId="0" xfId="0" applyFont="1" applyFill="1" applyBorder="1" applyAlignment="1"/>
    <xf numFmtId="0" fontId="23" fillId="0" borderId="26" xfId="0" applyFont="1" applyFill="1" applyBorder="1" applyAlignment="1"/>
    <xf numFmtId="0" fontId="13" fillId="0" borderId="3" xfId="0" applyFont="1" applyFill="1" applyBorder="1" applyAlignment="1">
      <alignment horizontal="center"/>
    </xf>
    <xf numFmtId="0" fontId="0" fillId="0" borderId="12" xfId="0" applyBorder="1"/>
    <xf numFmtId="0" fontId="18" fillId="0" borderId="15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16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16" fillId="0" borderId="12" xfId="0" applyFont="1" applyFill="1" applyBorder="1" applyAlignment="1">
      <alignment horizontal="right"/>
    </xf>
    <xf numFmtId="0" fontId="11" fillId="0" borderId="0" xfId="0" applyFont="1" applyBorder="1"/>
    <xf numFmtId="0" fontId="18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0" fontId="12" fillId="0" borderId="0" xfId="0" applyFont="1" applyBorder="1"/>
    <xf numFmtId="165" fontId="13" fillId="0" borderId="1" xfId="0" applyNumberFormat="1" applyFont="1" applyFill="1" applyBorder="1" applyAlignment="1" applyProtection="1">
      <alignment horizontal="left"/>
    </xf>
    <xf numFmtId="0" fontId="13" fillId="0" borderId="1" xfId="0" applyFont="1" applyFill="1" applyBorder="1" applyAlignment="1" applyProtection="1">
      <alignment horizontal="left"/>
    </xf>
    <xf numFmtId="0" fontId="13" fillId="0" borderId="29" xfId="0" applyFont="1" applyFill="1" applyBorder="1" applyProtection="1">
      <protection locked="0" hidden="1"/>
    </xf>
    <xf numFmtId="0" fontId="23" fillId="0" borderId="29" xfId="0" applyFont="1" applyFill="1" applyBorder="1"/>
    <xf numFmtId="164" fontId="13" fillId="0" borderId="1" xfId="0" applyNumberFormat="1" applyFont="1" applyFill="1" applyBorder="1" applyAlignment="1" applyProtection="1">
      <alignment horizontal="left"/>
      <protection locked="0"/>
    </xf>
    <xf numFmtId="167" fontId="19" fillId="0" borderId="0" xfId="0" applyNumberFormat="1" applyFont="1" applyFill="1" applyBorder="1" applyAlignment="1" applyProtection="1">
      <alignment horizontal="right"/>
      <protection locked="0"/>
    </xf>
    <xf numFmtId="167" fontId="19" fillId="0" borderId="12" xfId="0" applyNumberFormat="1" applyFont="1" applyFill="1" applyBorder="1" applyAlignment="1" applyProtection="1">
      <alignment horizontal="right" vertical="center"/>
      <protection locked="0"/>
    </xf>
    <xf numFmtId="0" fontId="24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3" fillId="0" borderId="1" xfId="0" applyFont="1" applyFill="1" applyBorder="1" applyAlignment="1" applyProtection="1">
      <alignment horizontal="left"/>
      <protection locked="0" hidden="1"/>
    </xf>
    <xf numFmtId="0" fontId="12" fillId="0" borderId="21" xfId="0" applyFont="1" applyFill="1" applyBorder="1"/>
    <xf numFmtId="0" fontId="13" fillId="0" borderId="1" xfId="0" applyFont="1" applyFill="1" applyBorder="1" applyAlignment="1" applyProtection="1">
      <alignment horizontal="left"/>
      <protection locked="0"/>
    </xf>
    <xf numFmtId="0" fontId="18" fillId="0" borderId="17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"/>
    </xf>
    <xf numFmtId="0" fontId="23" fillId="0" borderId="28" xfId="0" applyFont="1" applyFill="1" applyBorder="1" applyAlignment="1"/>
    <xf numFmtId="0" fontId="23" fillId="0" borderId="19" xfId="0" applyFont="1" applyFill="1" applyBorder="1" applyAlignment="1"/>
    <xf numFmtId="0" fontId="13" fillId="0" borderId="2" xfId="0" applyFont="1" applyFill="1" applyBorder="1" applyAlignment="1"/>
    <xf numFmtId="0" fontId="13" fillId="0" borderId="0" xfId="0" applyFont="1" applyFill="1" applyBorder="1" applyAlignment="1"/>
    <xf numFmtId="0" fontId="19" fillId="0" borderId="0" xfId="0" applyFont="1" applyFill="1" applyBorder="1" applyAlignment="1"/>
    <xf numFmtId="14" fontId="13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3" fillId="0" borderId="1" xfId="0" applyFont="1" applyFill="1" applyBorder="1" applyAlignment="1" applyProtection="1">
      <alignment horizontal="left"/>
      <protection locked="0" hidden="1"/>
    </xf>
    <xf numFmtId="0" fontId="0" fillId="0" borderId="30" xfId="0" applyFont="1" applyFill="1" applyBorder="1" applyAlignment="1" applyProtection="1">
      <alignment horizontal="left"/>
      <protection locked="0" hidden="1"/>
    </xf>
    <xf numFmtId="0" fontId="20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0" fillId="2" borderId="0" xfId="0" applyFill="1" applyAlignment="1"/>
    <xf numFmtId="0" fontId="38" fillId="0" borderId="32" xfId="0" applyFont="1" applyFill="1" applyBorder="1" applyAlignment="1" applyProtection="1">
      <protection locked="0" hidden="1"/>
    </xf>
    <xf numFmtId="0" fontId="24" fillId="0" borderId="21" xfId="0" applyFont="1" applyFill="1" applyBorder="1" applyAlignment="1" applyProtection="1">
      <protection locked="0" hidden="1"/>
    </xf>
    <xf numFmtId="0" fontId="0" fillId="0" borderId="0" xfId="0" applyFont="1" applyFill="1" applyBorder="1" applyAlignment="1"/>
    <xf numFmtId="0" fontId="33" fillId="0" borderId="0" xfId="0" applyFont="1" applyFill="1" applyBorder="1" applyAlignment="1" applyProtection="1">
      <alignment horizontal="center"/>
      <protection locked="0" hidden="1"/>
    </xf>
    <xf numFmtId="0" fontId="21" fillId="0" borderId="4" xfId="0" applyFont="1" applyFill="1" applyBorder="1" applyAlignment="1" applyProtection="1">
      <alignment horizontal="center"/>
      <protection locked="0" hidden="1"/>
    </xf>
    <xf numFmtId="0" fontId="13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/>
    </xf>
    <xf numFmtId="9" fontId="33" fillId="0" borderId="0" xfId="0" applyNumberFormat="1" applyFont="1" applyFill="1" applyBorder="1" applyAlignment="1" applyProtection="1">
      <alignment horizontal="center"/>
      <protection locked="0" hidden="1"/>
    </xf>
    <xf numFmtId="0" fontId="34" fillId="0" borderId="0" xfId="0" applyFont="1" applyFill="1" applyBorder="1" applyAlignment="1" applyProtection="1">
      <alignment horizontal="center"/>
      <protection locked="0" hidden="1"/>
    </xf>
    <xf numFmtId="0" fontId="23" fillId="0" borderId="28" xfId="0" applyFont="1" applyFill="1" applyBorder="1" applyAlignment="1">
      <alignment vertical="center"/>
    </xf>
    <xf numFmtId="0" fontId="23" fillId="0" borderId="19" xfId="0" applyFont="1" applyFill="1" applyBorder="1" applyAlignment="1">
      <alignment vertical="center"/>
    </xf>
    <xf numFmtId="0" fontId="23" fillId="0" borderId="25" xfId="0" applyFont="1" applyFill="1" applyBorder="1" applyAlignment="1">
      <alignment vertical="center"/>
    </xf>
    <xf numFmtId="0" fontId="23" fillId="0" borderId="12" xfId="0" applyFont="1" applyFill="1" applyBorder="1" applyAlignment="1">
      <alignment vertical="center"/>
    </xf>
    <xf numFmtId="0" fontId="23" fillId="0" borderId="31" xfId="0" applyFont="1" applyFill="1" applyBorder="1" applyAlignment="1"/>
    <xf numFmtId="0" fontId="25" fillId="0" borderId="0" xfId="0" applyFont="1" applyFill="1" applyBorder="1" applyAlignment="1"/>
    <xf numFmtId="0" fontId="35" fillId="0" borderId="0" xfId="0" applyFont="1" applyFill="1" applyBorder="1" applyAlignment="1"/>
    <xf numFmtId="0" fontId="14" fillId="0" borderId="0" xfId="0" applyFont="1" applyFill="1" applyBorder="1" applyAlignment="1" applyProtection="1">
      <protection locked="0"/>
    </xf>
    <xf numFmtId="0" fontId="13" fillId="0" borderId="0" xfId="0" applyFont="1" applyFill="1" applyBorder="1" applyAlignment="1" applyProtection="1">
      <protection locked="0"/>
    </xf>
    <xf numFmtId="0" fontId="13" fillId="0" borderId="4" xfId="0" applyFont="1" applyFill="1" applyBorder="1" applyAlignment="1" applyProtection="1">
      <protection locked="0"/>
    </xf>
    <xf numFmtId="0" fontId="36" fillId="0" borderId="23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13" fillId="0" borderId="12" xfId="0" applyFont="1" applyFill="1" applyBorder="1" applyAlignment="1" applyProtection="1">
      <protection locked="0" hidden="1"/>
    </xf>
    <xf numFmtId="0" fontId="0" fillId="0" borderId="31" xfId="0" applyFont="1" applyFill="1" applyBorder="1" applyAlignment="1" applyProtection="1">
      <protection locked="0" hidden="1"/>
    </xf>
    <xf numFmtId="0" fontId="13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3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12" fillId="0" borderId="1" xfId="0" applyFont="1" applyFill="1" applyBorder="1" applyAlignment="1" applyProtection="1">
      <alignment horizontal="left"/>
      <protection hidden="1"/>
    </xf>
    <xf numFmtId="0" fontId="13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5" fillId="0" borderId="2" xfId="0" applyFont="1" applyFill="1" applyBorder="1" applyAlignment="1"/>
    <xf numFmtId="0" fontId="25" fillId="0" borderId="0" xfId="0" applyFont="1" applyFill="1" applyAlignment="1"/>
    <xf numFmtId="0" fontId="19" fillId="0" borderId="2" xfId="0" applyFont="1" applyFill="1" applyBorder="1" applyAlignment="1" applyProtection="1">
      <alignment horizontal="justify" vertical="top" wrapText="1"/>
      <protection locked="0"/>
    </xf>
    <xf numFmtId="0" fontId="26" fillId="0" borderId="0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Alignment="1" applyProtection="1">
      <alignment horizontal="justify" vertical="top" wrapText="1"/>
      <protection locked="0"/>
    </xf>
    <xf numFmtId="0" fontId="19" fillId="0" borderId="4" xfId="0" applyFont="1" applyFill="1" applyBorder="1" applyAlignment="1" applyProtection="1">
      <alignment horizontal="justify" vertical="top"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8" fillId="0" borderId="28" xfId="0" applyFont="1" applyFill="1" applyBorder="1" applyAlignment="1">
      <alignment horizontal="center" shrinkToFit="1"/>
    </xf>
    <xf numFmtId="0" fontId="29" fillId="0" borderId="19" xfId="0" applyFont="1" applyFill="1" applyBorder="1" applyAlignment="1">
      <alignment horizontal="center" shrinkToFit="1"/>
    </xf>
    <xf numFmtId="0" fontId="29" fillId="0" borderId="20" xfId="0" applyFont="1" applyFill="1" applyBorder="1" applyAlignment="1">
      <alignment horizontal="center" shrinkToFit="1"/>
    </xf>
    <xf numFmtId="166" fontId="9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30" fillId="0" borderId="0" xfId="0" applyFont="1" applyFill="1" applyBorder="1" applyAlignment="1" applyProtection="1">
      <alignment horizontal="center" vertical="center"/>
      <protection locked="0" hidden="1"/>
    </xf>
    <xf numFmtId="0" fontId="29" fillId="0" borderId="0" xfId="0" applyFont="1" applyFill="1" applyBorder="1"/>
    <xf numFmtId="0" fontId="13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13" fillId="0" borderId="4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13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24" fillId="0" borderId="32" xfId="0" applyFont="1" applyBorder="1" applyAlignment="1" applyProtection="1">
      <protection locked="0"/>
    </xf>
    <xf numFmtId="0" fontId="24" fillId="0" borderId="21" xfId="0" applyFont="1" applyBorder="1" applyAlignment="1" applyProtection="1">
      <protection locked="0"/>
    </xf>
    <xf numFmtId="0" fontId="42" fillId="0" borderId="2" xfId="0" applyFont="1" applyFill="1" applyBorder="1" applyAlignment="1" applyProtection="1"/>
    <xf numFmtId="0" fontId="43" fillId="0" borderId="0" xfId="0" applyFont="1" applyAlignment="1" applyProtection="1"/>
    <xf numFmtId="0" fontId="2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14" fontId="13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3" fillId="0" borderId="1" xfId="0" applyFont="1" applyFill="1" applyBorder="1" applyAlignment="1" applyProtection="1">
      <alignment horizontal="left"/>
    </xf>
    <xf numFmtId="0" fontId="0" fillId="0" borderId="30" xfId="0" applyFont="1" applyFill="1" applyBorder="1" applyAlignment="1" applyProtection="1">
      <alignment horizontal="left"/>
    </xf>
    <xf numFmtId="0" fontId="13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4" fillId="0" borderId="19" xfId="0" applyFont="1" applyBorder="1" applyAlignment="1" applyProtection="1">
      <alignment horizontal="justify" vertical="top" wrapText="1"/>
      <protection locked="0"/>
    </xf>
    <xf numFmtId="0" fontId="45" fillId="0" borderId="19" xfId="0" applyFont="1" applyBorder="1" applyAlignment="1" applyProtection="1">
      <protection locked="0"/>
    </xf>
    <xf numFmtId="0" fontId="45" fillId="0" borderId="20" xfId="0" applyFont="1" applyBorder="1" applyAlignment="1" applyProtection="1">
      <protection locked="0"/>
    </xf>
    <xf numFmtId="0" fontId="21" fillId="0" borderId="0" xfId="0" applyFont="1" applyFill="1" applyBorder="1" applyAlignment="1" applyProtection="1">
      <alignment horizontal="center"/>
      <protection locked="0" hidden="1"/>
    </xf>
    <xf numFmtId="0" fontId="40" fillId="0" borderId="0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41" fillId="0" borderId="4" xfId="0" applyFont="1" applyBorder="1" applyAlignment="1">
      <alignment horizontal="center"/>
    </xf>
    <xf numFmtId="0" fontId="18" fillId="0" borderId="33" xfId="0" applyFont="1" applyFill="1" applyBorder="1" applyAlignment="1" applyProtection="1">
      <alignment horizontal="center"/>
      <protection locked="0"/>
    </xf>
    <xf numFmtId="0" fontId="18" fillId="0" borderId="31" xfId="0" applyFont="1" applyBorder="1" applyAlignment="1" applyProtection="1">
      <alignment horizontal="center"/>
      <protection locked="0"/>
    </xf>
    <xf numFmtId="0" fontId="18" fillId="0" borderId="7" xfId="0" applyFont="1" applyBorder="1" applyAlignment="1" applyProtection="1">
      <alignment horizontal="center"/>
      <protection locked="0"/>
    </xf>
    <xf numFmtId="0" fontId="18" fillId="0" borderId="27" xfId="0" applyFont="1" applyFill="1" applyBorder="1" applyAlignment="1" applyProtection="1">
      <alignment horizontal="center"/>
      <protection locked="0"/>
    </xf>
    <xf numFmtId="0" fontId="18" fillId="0" borderId="6" xfId="0" applyFont="1" applyBorder="1" applyAlignment="1" applyProtection="1">
      <alignment horizontal="center"/>
      <protection locked="0"/>
    </xf>
    <xf numFmtId="0" fontId="36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13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0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13" fillId="0" borderId="0" xfId="0" applyFont="1" applyFill="1" applyBorder="1" applyProtection="1"/>
    <xf numFmtId="0" fontId="0" fillId="0" borderId="4" xfId="0" applyFont="1" applyFill="1" applyBorder="1" applyProtection="1"/>
    <xf numFmtId="0" fontId="0" fillId="0" borderId="1" xfId="0" applyFont="1" applyFill="1" applyBorder="1" applyProtection="1"/>
    <xf numFmtId="0" fontId="31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0" fillId="3" borderId="0" xfId="0" applyFill="1" applyBorder="1" applyAlignment="1"/>
    <xf numFmtId="0" fontId="0" fillId="3" borderId="21" xfId="0" applyFill="1" applyBorder="1" applyAlignment="1"/>
    <xf numFmtId="0" fontId="39" fillId="3" borderId="0" xfId="0" applyFont="1" applyFill="1" applyAlignment="1"/>
    <xf numFmtId="0" fontId="0" fillId="3" borderId="0" xfId="0" applyFill="1" applyAlignment="1"/>
    <xf numFmtId="0" fontId="11" fillId="0" borderId="0" xfId="0" applyFont="1" applyBorder="1" applyAlignment="1" applyProtection="1">
      <alignment horizontal="justify" vertical="top" wrapText="1"/>
      <protection locked="0"/>
    </xf>
    <xf numFmtId="0" fontId="11" fillId="0" borderId="4" xfId="0" applyFont="1" applyBorder="1" applyAlignment="1" applyProtection="1">
      <alignment horizontal="justify" vertical="top" wrapText="1"/>
      <protection locked="0"/>
    </xf>
    <xf numFmtId="0" fontId="13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51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36</xdr:row>
      <xdr:rowOff>38100</xdr:rowOff>
    </xdr:from>
    <xdr:to>
      <xdr:col>3</xdr:col>
      <xdr:colOff>647700</xdr:colOff>
      <xdr:row>49</xdr:row>
      <xdr:rowOff>114300</xdr:rowOff>
    </xdr:to>
    <xdr:pic>
      <xdr:nvPicPr>
        <xdr:cNvPr id="1152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0" y="7267575"/>
          <a:ext cx="2628900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0</xdr:colOff>
      <xdr:row>38</xdr:row>
      <xdr:rowOff>47625</xdr:rowOff>
    </xdr:to>
    <xdr:pic>
      <xdr:nvPicPr>
        <xdr:cNvPr id="115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0" y="4848225"/>
          <a:ext cx="262890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47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48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49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6" zoomScaleSheetLayoutView="100" workbookViewId="0">
      <selection activeCell="A52" sqref="A52:J53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3" t="s">
        <v>45</v>
      </c>
      <c r="C1" s="124"/>
      <c r="D1" s="124"/>
      <c r="E1" s="124"/>
      <c r="F1" s="124"/>
      <c r="G1" s="124"/>
      <c r="H1" s="124"/>
      <c r="I1" s="124"/>
      <c r="J1" s="17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</row>
    <row r="2" spans="1:22" ht="18.75">
      <c r="A2" s="18"/>
      <c r="B2" s="19"/>
      <c r="C2" s="129" t="s">
        <v>27</v>
      </c>
      <c r="D2" s="130"/>
      <c r="E2" s="130"/>
      <c r="F2" s="130"/>
      <c r="G2" s="130"/>
      <c r="H2" s="130"/>
      <c r="I2" s="19"/>
      <c r="J2" s="20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</row>
    <row r="3" spans="1:22" ht="17.25">
      <c r="A3" s="18"/>
      <c r="B3" s="142" t="s">
        <v>28</v>
      </c>
      <c r="C3" s="143"/>
      <c r="D3" s="143"/>
      <c r="E3" s="143"/>
      <c r="F3" s="143"/>
      <c r="G3" s="143"/>
      <c r="H3" s="143"/>
      <c r="I3" s="143"/>
      <c r="J3" s="20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</row>
    <row r="4" spans="1:22" ht="15" customHeight="1">
      <c r="A4" s="18"/>
      <c r="B4" s="131" t="s">
        <v>30</v>
      </c>
      <c r="C4" s="131"/>
      <c r="D4" s="131"/>
      <c r="E4" s="131"/>
      <c r="F4" s="131"/>
      <c r="G4" s="131"/>
      <c r="H4" s="131"/>
      <c r="I4" s="131"/>
      <c r="J4" s="20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</row>
    <row r="5" spans="1:22" ht="18.75" customHeight="1">
      <c r="A5" s="18"/>
      <c r="B5" s="150" t="s">
        <v>44</v>
      </c>
      <c r="C5" s="151"/>
      <c r="D5" s="151"/>
      <c r="E5" s="151"/>
      <c r="F5" s="151"/>
      <c r="G5" s="151"/>
      <c r="H5" s="151"/>
      <c r="I5" s="151"/>
      <c r="J5" s="20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</row>
    <row r="7" spans="1:22" ht="15.75">
      <c r="A7" s="49" t="s">
        <v>0</v>
      </c>
      <c r="B7" s="2">
        <v>41499</v>
      </c>
      <c r="C7" s="79">
        <v>11306.583333333334</v>
      </c>
      <c r="D7" s="22"/>
      <c r="E7" s="22"/>
      <c r="F7" s="22"/>
      <c r="G7" s="132" t="s">
        <v>4</v>
      </c>
      <c r="H7" s="133"/>
      <c r="I7" s="152" t="s">
        <v>54</v>
      </c>
      <c r="J7" s="153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</row>
    <row r="8" spans="1:22" ht="26.25">
      <c r="A8" s="50" t="s">
        <v>3</v>
      </c>
      <c r="B8" s="127" t="s">
        <v>57</v>
      </c>
      <c r="C8" s="128"/>
      <c r="D8" s="22"/>
      <c r="E8" s="22"/>
      <c r="F8" s="22"/>
      <c r="G8" s="99" t="s">
        <v>5</v>
      </c>
      <c r="H8" s="100"/>
      <c r="I8" s="97" t="s">
        <v>59</v>
      </c>
      <c r="J8" s="98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</row>
    <row r="9" spans="1:22" ht="25.5">
      <c r="A9" s="51" t="s">
        <v>1</v>
      </c>
      <c r="B9" s="95">
        <v>22690</v>
      </c>
      <c r="C9" s="96"/>
      <c r="D9" s="22"/>
      <c r="E9" s="22"/>
      <c r="F9" s="22"/>
      <c r="G9" s="99" t="s">
        <v>6</v>
      </c>
      <c r="H9" s="100"/>
      <c r="I9" s="97" t="s">
        <v>60</v>
      </c>
      <c r="J9" s="98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</row>
    <row r="10" spans="1:22" ht="15" customHeight="1">
      <c r="A10" s="49" t="s">
        <v>2</v>
      </c>
      <c r="B10" s="134" t="s">
        <v>58</v>
      </c>
      <c r="C10" s="135"/>
      <c r="D10" s="22"/>
      <c r="E10" s="22"/>
      <c r="F10" s="22"/>
      <c r="G10" s="99" t="s">
        <v>52</v>
      </c>
      <c r="H10" s="100"/>
      <c r="I10" s="97" t="s">
        <v>61</v>
      </c>
      <c r="J10" s="98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</row>
    <row r="11" spans="1:22" ht="15" customHeight="1">
      <c r="A11" s="49" t="s">
        <v>25</v>
      </c>
      <c r="B11" s="87">
        <v>5717</v>
      </c>
      <c r="C11" s="85">
        <v>35</v>
      </c>
      <c r="D11" s="25"/>
      <c r="E11" s="23"/>
      <c r="F11" s="23"/>
      <c r="G11" s="99" t="s">
        <v>8</v>
      </c>
      <c r="H11" s="100"/>
      <c r="I11" s="97" t="s">
        <v>47</v>
      </c>
      <c r="J11" s="98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</row>
    <row r="13" spans="1:22" ht="15.75">
      <c r="A13" s="92" t="s">
        <v>9</v>
      </c>
      <c r="B13" s="104"/>
      <c r="C13" s="111" t="s">
        <v>42</v>
      </c>
      <c r="D13" s="112"/>
      <c r="E13" s="52" t="s">
        <v>43</v>
      </c>
      <c r="F13" s="107" t="s">
        <v>10</v>
      </c>
      <c r="G13" s="108"/>
      <c r="H13" s="108"/>
      <c r="I13" s="105" t="s">
        <v>40</v>
      </c>
      <c r="J13" s="106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</row>
    <row r="14" spans="1:22" ht="15.75">
      <c r="A14" s="92" t="s">
        <v>29</v>
      </c>
      <c r="B14" s="93"/>
      <c r="C14" s="94"/>
      <c r="D14" s="53" t="s">
        <v>46</v>
      </c>
      <c r="E14" s="107" t="s">
        <v>11</v>
      </c>
      <c r="F14" s="107"/>
      <c r="G14" s="107"/>
      <c r="H14" s="107"/>
      <c r="I14" s="107"/>
      <c r="J14" s="154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</row>
    <row r="18" spans="1:22">
      <c r="A18" s="90" t="s">
        <v>12</v>
      </c>
      <c r="B18" s="91"/>
      <c r="C18" s="91"/>
      <c r="D18" s="91"/>
      <c r="E18" s="91"/>
      <c r="F18" s="91"/>
      <c r="G18" s="29"/>
      <c r="H18" s="22"/>
      <c r="I18" s="22"/>
      <c r="J18" s="20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</row>
    <row r="19" spans="1:22" ht="17.25">
      <c r="A19" s="5"/>
      <c r="B19" s="88" t="s">
        <v>49</v>
      </c>
      <c r="C19" s="109"/>
      <c r="D19" s="109"/>
      <c r="E19" s="110"/>
      <c r="F19" s="88" t="s">
        <v>16</v>
      </c>
      <c r="G19" s="89"/>
      <c r="H19" s="22"/>
      <c r="I19" s="6"/>
      <c r="J19" s="7">
        <v>100</v>
      </c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1:22">
      <c r="A22" s="113" t="s">
        <v>17</v>
      </c>
      <c r="B22" s="114"/>
      <c r="C22" s="37"/>
      <c r="D22" s="37"/>
      <c r="E22" s="37"/>
      <c r="F22" s="37"/>
      <c r="G22" s="37"/>
      <c r="H22" s="37"/>
      <c r="I22" s="37"/>
      <c r="J22" s="38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1:22">
      <c r="A23" s="115"/>
      <c r="B23" s="116"/>
      <c r="C23" s="39"/>
      <c r="D23" s="27"/>
      <c r="E23" s="27"/>
      <c r="F23" s="27"/>
      <c r="G23" s="27"/>
      <c r="H23" s="27"/>
      <c r="I23" s="27"/>
      <c r="J23" s="28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</row>
    <row r="24" spans="1:22" ht="15" customHeight="1">
      <c r="A24" s="54" t="s">
        <v>18</v>
      </c>
      <c r="B24" s="125" t="s">
        <v>48</v>
      </c>
      <c r="C24" s="126"/>
      <c r="D24" s="13" t="s">
        <v>50</v>
      </c>
      <c r="E24" s="117" t="s">
        <v>31</v>
      </c>
      <c r="F24" s="117"/>
      <c r="G24" s="14"/>
      <c r="H24" s="117" t="s">
        <v>19</v>
      </c>
      <c r="I24" s="117"/>
      <c r="J24" s="15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</row>
    <row r="25" spans="1:22" ht="24" customHeight="1">
      <c r="A25" s="144" t="s">
        <v>21</v>
      </c>
      <c r="B25" s="145"/>
      <c r="C25" s="145"/>
      <c r="D25" s="145"/>
      <c r="E25" s="145"/>
      <c r="F25" s="145"/>
      <c r="G25" s="145"/>
      <c r="H25" s="145"/>
      <c r="I25" s="145"/>
      <c r="J25" s="146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</row>
    <row r="26" spans="1:22" ht="15.75">
      <c r="A26" s="26"/>
      <c r="B26" s="22"/>
      <c r="C26" s="22"/>
      <c r="D26" s="22"/>
      <c r="E26" s="155" t="s">
        <v>22</v>
      </c>
      <c r="F26" s="155"/>
      <c r="G26" s="155"/>
      <c r="H26" s="156" t="s">
        <v>55</v>
      </c>
      <c r="I26" s="157"/>
      <c r="J26" s="158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</row>
    <row r="27" spans="1:22" ht="13.5" customHeight="1">
      <c r="A27" s="26"/>
      <c r="B27" s="22"/>
      <c r="C27" s="22"/>
      <c r="D27" s="22"/>
      <c r="E27" s="118" t="s">
        <v>23</v>
      </c>
      <c r="F27" s="119"/>
      <c r="G27" s="120" t="s">
        <v>62</v>
      </c>
      <c r="H27" s="121"/>
      <c r="I27" s="121"/>
      <c r="J27" s="122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</row>
    <row r="28" spans="1:22" ht="15" customHeight="1">
      <c r="A28" s="26"/>
      <c r="B28" s="22"/>
      <c r="C28" s="22"/>
      <c r="D28" s="22"/>
      <c r="E28" s="147" t="s">
        <v>63</v>
      </c>
      <c r="F28" s="148"/>
      <c r="G28" s="148"/>
      <c r="H28" s="148"/>
      <c r="I28" s="148"/>
      <c r="J28" s="149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</row>
    <row r="29" spans="1:22" ht="15" customHeight="1">
      <c r="A29" s="26"/>
      <c r="B29" s="22"/>
      <c r="C29" s="22"/>
      <c r="D29" s="22"/>
      <c r="E29" s="148"/>
      <c r="F29" s="148"/>
      <c r="G29" s="148"/>
      <c r="H29" s="148"/>
      <c r="I29" s="148"/>
      <c r="J29" s="149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</row>
    <row r="30" spans="1:22" ht="15" customHeight="1">
      <c r="A30" s="26"/>
      <c r="B30" s="22"/>
      <c r="C30" s="22"/>
      <c r="D30" s="22"/>
      <c r="E30" s="148"/>
      <c r="F30" s="148"/>
      <c r="G30" s="148"/>
      <c r="H30" s="148"/>
      <c r="I30" s="148"/>
      <c r="J30" s="149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</row>
    <row r="31" spans="1:22" ht="15" customHeight="1">
      <c r="A31" s="26"/>
      <c r="B31" s="22"/>
      <c r="C31" s="22"/>
      <c r="D31" s="22"/>
      <c r="E31" s="148"/>
      <c r="F31" s="148"/>
      <c r="G31" s="148"/>
      <c r="H31" s="148"/>
      <c r="I31" s="148"/>
      <c r="J31" s="149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</row>
    <row r="32" spans="1:22" ht="15" customHeight="1">
      <c r="A32" s="26"/>
      <c r="B32" s="22"/>
      <c r="C32" s="22"/>
      <c r="D32" s="22"/>
      <c r="E32" s="148"/>
      <c r="F32" s="148"/>
      <c r="G32" s="148"/>
      <c r="H32" s="148"/>
      <c r="I32" s="148"/>
      <c r="J32" s="149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</row>
    <row r="33" spans="1:22" ht="15" customHeight="1">
      <c r="A33" s="26"/>
      <c r="B33" s="22"/>
      <c r="C33" s="22"/>
      <c r="D33" s="22"/>
      <c r="E33" s="148"/>
      <c r="F33" s="148"/>
      <c r="G33" s="148"/>
      <c r="H33" s="148"/>
      <c r="I33" s="148"/>
      <c r="J33" s="149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</row>
    <row r="34" spans="1:22" ht="15" customHeight="1">
      <c r="A34" s="26"/>
      <c r="B34" s="22"/>
      <c r="C34" s="22"/>
      <c r="D34" s="22"/>
      <c r="E34" s="148"/>
      <c r="F34" s="148"/>
      <c r="G34" s="148"/>
      <c r="H34" s="148"/>
      <c r="I34" s="148"/>
      <c r="J34" s="149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</row>
    <row r="35" spans="1:22" ht="15" customHeight="1">
      <c r="A35" s="26"/>
      <c r="B35" s="22"/>
      <c r="C35" s="22"/>
      <c r="D35" s="22"/>
      <c r="E35" s="148"/>
      <c r="F35" s="148"/>
      <c r="G35" s="148"/>
      <c r="H35" s="148"/>
      <c r="I35" s="148"/>
      <c r="J35" s="149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</row>
    <row r="36" spans="1:22" ht="15" customHeight="1">
      <c r="A36" s="26"/>
      <c r="B36" s="22"/>
      <c r="C36" s="22"/>
      <c r="D36" s="22"/>
      <c r="E36" s="148"/>
      <c r="F36" s="148"/>
      <c r="G36" s="148"/>
      <c r="H36" s="148"/>
      <c r="I36" s="148"/>
      <c r="J36" s="149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</row>
    <row r="37" spans="1:22" ht="15" customHeight="1">
      <c r="A37" s="40" t="s">
        <v>13</v>
      </c>
      <c r="B37" s="41"/>
      <c r="C37" s="41"/>
      <c r="D37" s="41"/>
      <c r="E37" s="148"/>
      <c r="F37" s="148"/>
      <c r="G37" s="148"/>
      <c r="H37" s="148"/>
      <c r="I37" s="148"/>
      <c r="J37" s="149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</row>
    <row r="38" spans="1:22" ht="15" customHeight="1">
      <c r="A38" s="42"/>
      <c r="B38" s="41"/>
      <c r="C38" s="41"/>
      <c r="D38" s="41"/>
      <c r="E38" s="148"/>
      <c r="F38" s="148"/>
      <c r="G38" s="148"/>
      <c r="H38" s="148"/>
      <c r="I38" s="148"/>
      <c r="J38" s="149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</row>
    <row r="39" spans="1:22" ht="15" customHeight="1">
      <c r="A39" s="43" t="s">
        <v>20</v>
      </c>
      <c r="B39" s="44"/>
      <c r="C39" s="44"/>
      <c r="D39" s="44"/>
      <c r="E39" s="148"/>
      <c r="F39" s="148"/>
      <c r="G39" s="148"/>
      <c r="H39" s="148"/>
      <c r="I39" s="148"/>
      <c r="J39" s="149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</row>
    <row r="40" spans="1:22" ht="15" customHeight="1">
      <c r="A40" s="43"/>
      <c r="B40" s="44"/>
      <c r="C40" s="44"/>
      <c r="D40" s="44"/>
      <c r="E40" s="148"/>
      <c r="F40" s="148"/>
      <c r="G40" s="148"/>
      <c r="H40" s="148"/>
      <c r="I40" s="148"/>
      <c r="J40" s="149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</row>
    <row r="41" spans="1:22" ht="15" customHeight="1">
      <c r="A41" s="43"/>
      <c r="B41" s="44"/>
      <c r="C41" s="44"/>
      <c r="D41" s="44"/>
      <c r="E41" s="148"/>
      <c r="F41" s="148"/>
      <c r="G41" s="148"/>
      <c r="H41" s="148"/>
      <c r="I41" s="148"/>
      <c r="J41" s="149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</row>
    <row r="42" spans="1:22" ht="15" customHeight="1">
      <c r="A42" s="43"/>
      <c r="B42" s="44"/>
      <c r="C42" s="44"/>
      <c r="D42" s="44"/>
      <c r="E42" s="148"/>
      <c r="F42" s="148"/>
      <c r="G42" s="148"/>
      <c r="H42" s="148"/>
      <c r="I42" s="148"/>
      <c r="J42" s="149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</row>
    <row r="43" spans="1:22" ht="15" customHeight="1">
      <c r="A43" s="43"/>
      <c r="B43" s="44"/>
      <c r="C43" s="44"/>
      <c r="D43" s="44"/>
      <c r="E43" s="148"/>
      <c r="F43" s="148"/>
      <c r="G43" s="148"/>
      <c r="H43" s="148"/>
      <c r="I43" s="148"/>
      <c r="J43" s="149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</row>
    <row r="44" spans="1:22" ht="15" customHeight="1">
      <c r="A44" s="43"/>
      <c r="B44" s="44"/>
      <c r="C44" s="44"/>
      <c r="D44" s="44"/>
      <c r="E44" s="148"/>
      <c r="F44" s="148"/>
      <c r="G44" s="148"/>
      <c r="H44" s="148"/>
      <c r="I44" s="148"/>
      <c r="J44" s="149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</row>
    <row r="45" spans="1:22" ht="15" customHeight="1">
      <c r="A45" s="43"/>
      <c r="B45" s="44"/>
      <c r="C45" s="44"/>
      <c r="D45" s="44"/>
      <c r="E45" s="148"/>
      <c r="F45" s="148"/>
      <c r="G45" s="148"/>
      <c r="H45" s="148"/>
      <c r="I45" s="148"/>
      <c r="J45" s="149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</row>
    <row r="46" spans="1:22" ht="15" customHeight="1">
      <c r="A46" s="43"/>
      <c r="B46" s="44"/>
      <c r="C46" s="44"/>
      <c r="D46" s="44"/>
      <c r="E46" s="148"/>
      <c r="F46" s="148"/>
      <c r="G46" s="148"/>
      <c r="H46" s="148"/>
      <c r="I46" s="148"/>
      <c r="J46" s="149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</row>
    <row r="47" spans="1:22" ht="15" customHeight="1">
      <c r="A47" s="43"/>
      <c r="B47" s="44"/>
      <c r="C47" s="44"/>
      <c r="D47" s="44"/>
      <c r="E47" s="148"/>
      <c r="F47" s="148"/>
      <c r="G47" s="148"/>
      <c r="H47" s="148"/>
      <c r="I47" s="148"/>
      <c r="J47" s="149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</row>
    <row r="48" spans="1:22" ht="15" customHeight="1">
      <c r="A48" s="43"/>
      <c r="B48" s="44"/>
      <c r="C48" s="44"/>
      <c r="D48" s="44"/>
      <c r="E48" s="148"/>
      <c r="F48" s="148"/>
      <c r="G48" s="148"/>
      <c r="H48" s="148"/>
      <c r="I48" s="148"/>
      <c r="J48" s="149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</row>
    <row r="49" spans="1:22" ht="15" customHeight="1">
      <c r="A49" s="42"/>
      <c r="B49" s="41"/>
      <c r="C49" s="41"/>
      <c r="D49" s="41"/>
      <c r="E49" s="148"/>
      <c r="F49" s="148"/>
      <c r="G49" s="148"/>
      <c r="H49" s="148"/>
      <c r="I49" s="148"/>
      <c r="J49" s="149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</row>
    <row r="50" spans="1:22" ht="15" customHeight="1">
      <c r="A50" s="26"/>
      <c r="B50" s="22"/>
      <c r="C50" s="22"/>
      <c r="D50" s="22"/>
      <c r="E50" s="148"/>
      <c r="F50" s="148"/>
      <c r="G50" s="148"/>
      <c r="H50" s="148"/>
      <c r="I50" s="148"/>
      <c r="J50" s="149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</row>
    <row r="51" spans="1:22" ht="12.75" customHeight="1">
      <c r="A51" s="136" t="s">
        <v>37</v>
      </c>
      <c r="B51" s="137"/>
      <c r="C51" s="22"/>
      <c r="D51" s="22"/>
      <c r="E51" s="148"/>
      <c r="F51" s="148"/>
      <c r="G51" s="148"/>
      <c r="H51" s="148"/>
      <c r="I51" s="148"/>
      <c r="J51" s="149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</row>
    <row r="52" spans="1:22" ht="13.5" customHeight="1">
      <c r="A52" s="138" t="s">
        <v>64</v>
      </c>
      <c r="B52" s="139"/>
      <c r="C52" s="140"/>
      <c r="D52" s="140"/>
      <c r="E52" s="140"/>
      <c r="F52" s="140"/>
      <c r="G52" s="140"/>
      <c r="H52" s="140"/>
      <c r="I52" s="140"/>
      <c r="J52" s="14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</row>
    <row r="53" spans="1:22" ht="13.5" customHeight="1">
      <c r="A53" s="138"/>
      <c r="B53" s="140"/>
      <c r="C53" s="140"/>
      <c r="D53" s="140"/>
      <c r="E53" s="140"/>
      <c r="F53" s="140"/>
      <c r="G53" s="140"/>
      <c r="H53" s="140"/>
      <c r="I53" s="140"/>
      <c r="J53" s="14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</row>
    <row r="54" spans="1:22" ht="23.25" customHeight="1">
      <c r="A54" s="102" t="s">
        <v>41</v>
      </c>
      <c r="B54" s="103"/>
      <c r="C54" s="103"/>
      <c r="D54" s="86" t="s">
        <v>51</v>
      </c>
      <c r="E54" s="45"/>
      <c r="F54" s="45"/>
      <c r="G54" s="45"/>
      <c r="H54" s="93" t="s">
        <v>24</v>
      </c>
      <c r="I54" s="104"/>
      <c r="J54" s="46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</row>
    <row r="56" spans="1:22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1:22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1:22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1:22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1:22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1:22">
      <c r="A61" s="101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1:22">
      <c r="A62" s="101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1:22" ht="5.25" hidden="1" customHeight="1">
      <c r="A63" s="101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1:22" hidden="1">
      <c r="A64" s="101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1:19" hidden="1">
      <c r="A65" s="101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1:19" hidden="1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E14:J14"/>
    <mergeCell ref="E26:G26"/>
    <mergeCell ref="H26:J26"/>
    <mergeCell ref="G7:H7"/>
    <mergeCell ref="G8:H8"/>
    <mergeCell ref="G11:H11"/>
    <mergeCell ref="G10:H10"/>
    <mergeCell ref="I8:J8"/>
    <mergeCell ref="I9:J9"/>
    <mergeCell ref="E27:F27"/>
    <mergeCell ref="G27:J27"/>
    <mergeCell ref="B1:I1"/>
    <mergeCell ref="B24:C24"/>
    <mergeCell ref="E24:F24"/>
    <mergeCell ref="B8:C8"/>
    <mergeCell ref="A13:B13"/>
    <mergeCell ref="C2:H2"/>
    <mergeCell ref="B4:I4"/>
    <mergeCell ref="I11:J11"/>
    <mergeCell ref="A56:S66"/>
    <mergeCell ref="K1:V55"/>
    <mergeCell ref="A54:C54"/>
    <mergeCell ref="H54:I54"/>
    <mergeCell ref="I13:J13"/>
    <mergeCell ref="F13:H13"/>
    <mergeCell ref="B19:E19"/>
    <mergeCell ref="C13:D13"/>
    <mergeCell ref="A22:B23"/>
    <mergeCell ref="H24:I24"/>
    <mergeCell ref="F19:G19"/>
    <mergeCell ref="A18:F18"/>
    <mergeCell ref="A14:C14"/>
    <mergeCell ref="B9:C9"/>
    <mergeCell ref="I10:J10"/>
    <mergeCell ref="G9:H9"/>
    <mergeCell ref="B10:C10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82" r:id="rId9" name="CheckBox16"/>
    <control shapeId="1081" r:id="rId10" name="CheckBox11"/>
    <control shapeId="1080" r:id="rId11" name="CheckBox17"/>
    <control shapeId="1079" r:id="rId12" name="CheckBox10"/>
    <control shapeId="1078" r:id="rId13" name="CheckBox18"/>
    <control shapeId="1077" r:id="rId14" name="CheckBox15"/>
    <control shapeId="1076" r:id="rId15" name="CheckBox23"/>
    <control shapeId="1075" r:id="rId16" name="CheckBox19"/>
    <control shapeId="1073" r:id="rId17" name="CheckBox14"/>
    <control shapeId="1070" r:id="rId18" name="CheckBox22"/>
    <control shapeId="1069" r:id="rId19" name="CheckBox13"/>
    <control shapeId="1058" r:id="rId20" name="CheckBox12"/>
    <control shapeId="1038" r:id="rId21" name="CheckBox9"/>
    <control shapeId="1036" r:id="rId22" name="CheckBox8"/>
    <control shapeId="1035" r:id="rId23" name="CheckBox7"/>
    <control shapeId="1034" r:id="rId24" name="CheckBox6"/>
    <control shapeId="1030" r:id="rId25" name="CheckBox5"/>
    <control shapeId="1029" r:id="rId26" name="CheckBox4"/>
    <control shapeId="1028" r:id="rId27" name="CheckBox2"/>
    <control shapeId="1027" r:id="rId28" name="CheckBox3"/>
    <control shapeId="1025" r:id="rId29" name="CheckBox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5" t="s">
        <v>26</v>
      </c>
      <c r="B1" s="186"/>
      <c r="C1" s="186"/>
      <c r="D1" s="186"/>
      <c r="E1" s="186"/>
      <c r="F1" s="186"/>
      <c r="G1" s="186"/>
      <c r="H1" s="186"/>
      <c r="I1" s="186"/>
      <c r="J1" s="187"/>
      <c r="K1" s="201"/>
      <c r="L1" s="202"/>
      <c r="M1" s="202"/>
      <c r="N1" s="202"/>
      <c r="O1" s="202"/>
      <c r="P1" s="202"/>
      <c r="Q1" s="202"/>
      <c r="R1" s="202"/>
      <c r="S1" s="202"/>
      <c r="T1" s="202"/>
    </row>
    <row r="2" spans="1:20" ht="18.75">
      <c r="A2" s="197" t="s">
        <v>27</v>
      </c>
      <c r="B2" s="189"/>
      <c r="C2" s="189"/>
      <c r="D2" s="189"/>
      <c r="E2" s="189"/>
      <c r="F2" s="189"/>
      <c r="G2" s="189"/>
      <c r="H2" s="189"/>
      <c r="I2" s="189"/>
      <c r="J2" s="190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>
      <c r="A3" s="198" t="s">
        <v>28</v>
      </c>
      <c r="B3" s="189"/>
      <c r="C3" s="189"/>
      <c r="D3" s="189"/>
      <c r="E3" s="189"/>
      <c r="F3" s="189"/>
      <c r="G3" s="189"/>
      <c r="H3" s="189"/>
      <c r="I3" s="189"/>
      <c r="J3" s="190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>
      <c r="A4" s="188" t="s">
        <v>30</v>
      </c>
      <c r="B4" s="189"/>
      <c r="C4" s="189"/>
      <c r="D4" s="189"/>
      <c r="E4" s="189"/>
      <c r="F4" s="189"/>
      <c r="G4" s="189"/>
      <c r="H4" s="189"/>
      <c r="I4" s="189"/>
      <c r="J4" s="190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>
      <c r="A5" s="191" t="s">
        <v>70</v>
      </c>
      <c r="B5" s="192"/>
      <c r="C5" s="192"/>
      <c r="D5" s="192"/>
      <c r="E5" s="192"/>
      <c r="F5" s="192"/>
      <c r="G5" s="192"/>
      <c r="H5" s="192"/>
      <c r="I5" s="192"/>
      <c r="J5" s="193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>
      <c r="A7" s="49" t="s">
        <v>0</v>
      </c>
      <c r="B7" s="75">
        <v>41540</v>
      </c>
      <c r="C7" s="79">
        <v>0.85416666666666663</v>
      </c>
      <c r="D7" s="22"/>
      <c r="E7" s="22"/>
      <c r="F7" s="22"/>
      <c r="G7" s="132" t="s">
        <v>4</v>
      </c>
      <c r="H7" s="133"/>
      <c r="I7" s="194" t="s">
        <v>65</v>
      </c>
      <c r="J7" s="195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>
      <c r="A8" s="50" t="s">
        <v>3</v>
      </c>
      <c r="B8" s="169" t="s">
        <v>57</v>
      </c>
      <c r="C8" s="196"/>
      <c r="D8" s="22"/>
      <c r="E8" s="22"/>
      <c r="F8" s="22"/>
      <c r="G8" s="99" t="s">
        <v>5</v>
      </c>
      <c r="H8" s="100"/>
      <c r="I8" s="169" t="s">
        <v>66</v>
      </c>
      <c r="J8" s="170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>
      <c r="A9" s="51" t="s">
        <v>1</v>
      </c>
      <c r="B9" s="167">
        <v>22690</v>
      </c>
      <c r="C9" s="168"/>
      <c r="D9" s="22"/>
      <c r="E9" s="22"/>
      <c r="F9" s="22"/>
      <c r="G9" s="99" t="s">
        <v>6</v>
      </c>
      <c r="H9" s="100"/>
      <c r="I9" s="169" t="s">
        <v>67</v>
      </c>
      <c r="J9" s="170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>
      <c r="A10" s="49" t="s">
        <v>2</v>
      </c>
      <c r="B10" s="171" t="s">
        <v>58</v>
      </c>
      <c r="C10" s="172"/>
      <c r="D10" s="22"/>
      <c r="E10" s="22"/>
      <c r="F10" s="22"/>
      <c r="G10" s="99" t="s">
        <v>7</v>
      </c>
      <c r="H10" s="100"/>
      <c r="I10" s="169" t="s">
        <v>56</v>
      </c>
      <c r="J10" s="170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>
      <c r="A11" s="49" t="s">
        <v>25</v>
      </c>
      <c r="B11" s="76">
        <v>11010</v>
      </c>
      <c r="C11" s="76">
        <f>'Диагностика КГ'!C11</f>
        <v>35</v>
      </c>
      <c r="D11" s="25"/>
      <c r="E11" s="23"/>
      <c r="F11" s="23"/>
      <c r="G11" s="99" t="s">
        <v>8</v>
      </c>
      <c r="H11" s="100"/>
      <c r="I11" s="169" t="str">
        <f>'Диагностика КГ'!I11:J11</f>
        <v>_________</v>
      </c>
      <c r="J11" s="170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>
      <c r="A13" s="92" t="s">
        <v>9</v>
      </c>
      <c r="B13" s="104"/>
      <c r="C13" s="111" t="s">
        <v>74</v>
      </c>
      <c r="D13" s="112"/>
      <c r="E13" s="52" t="s">
        <v>43</v>
      </c>
      <c r="F13" s="107" t="s">
        <v>10</v>
      </c>
      <c r="G13" s="108"/>
      <c r="H13" s="108"/>
      <c r="I13" s="176" t="s">
        <v>40</v>
      </c>
      <c r="J13" s="106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>
      <c r="A14" s="92" t="s">
        <v>29</v>
      </c>
      <c r="B14" s="93"/>
      <c r="C14" s="94"/>
      <c r="D14" s="53" t="s">
        <v>46</v>
      </c>
      <c r="E14" s="177" t="s">
        <v>32</v>
      </c>
      <c r="F14" s="178"/>
      <c r="G14" s="178"/>
      <c r="H14" s="178"/>
      <c r="I14" s="178"/>
      <c r="J14" s="179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>
      <c r="A15" s="56"/>
      <c r="B15" s="183" t="s">
        <v>53</v>
      </c>
      <c r="C15" s="181"/>
      <c r="D15" s="181"/>
      <c r="E15" s="184"/>
      <c r="F15" s="180" t="s">
        <v>33</v>
      </c>
      <c r="G15" s="184"/>
      <c r="H15" s="180" t="s">
        <v>34</v>
      </c>
      <c r="I15" s="181"/>
      <c r="J15" s="18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>
      <c r="A18" s="113" t="s">
        <v>17</v>
      </c>
      <c r="B18" s="114"/>
      <c r="C18" s="22"/>
      <c r="D18" s="22"/>
      <c r="E18" s="22"/>
      <c r="F18" s="22"/>
      <c r="G18" s="22"/>
      <c r="H18" s="36"/>
      <c r="I18" s="36"/>
      <c r="J18" s="38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>
      <c r="A19" s="115"/>
      <c r="B19" s="116"/>
      <c r="C19" s="58"/>
      <c r="D19" s="58"/>
      <c r="E19" s="58"/>
      <c r="F19" s="58"/>
      <c r="G19" s="58"/>
      <c r="H19" s="58"/>
      <c r="I19" s="58"/>
      <c r="J19" s="69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>
      <c r="A20" s="78" t="s">
        <v>18</v>
      </c>
      <c r="B20" s="205" t="s">
        <v>68</v>
      </c>
      <c r="C20" s="206"/>
      <c r="D20" s="77" t="s">
        <v>69</v>
      </c>
      <c r="E20" s="117" t="s">
        <v>31</v>
      </c>
      <c r="F20" s="117"/>
      <c r="G20" s="14">
        <v>0.47083333333333338</v>
      </c>
      <c r="H20" s="117" t="s">
        <v>35</v>
      </c>
      <c r="I20" s="117"/>
      <c r="J20" s="15" t="s">
        <v>71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>
      <c r="A21" s="72"/>
      <c r="E21" s="173" t="s">
        <v>38</v>
      </c>
      <c r="F21" s="174"/>
      <c r="G21" s="174"/>
      <c r="H21" s="174"/>
      <c r="I21" s="174"/>
      <c r="J21" s="175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>
      <c r="A22" s="73"/>
      <c r="B22" s="1"/>
      <c r="C22" s="1"/>
      <c r="D22" s="1"/>
      <c r="E22" s="203" t="s">
        <v>73</v>
      </c>
      <c r="F22" s="203"/>
      <c r="G22" s="203"/>
      <c r="H22" s="203"/>
      <c r="I22" s="203"/>
      <c r="J22" s="204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>
      <c r="A23" s="73"/>
      <c r="B23" s="1"/>
      <c r="C23" s="1"/>
      <c r="D23" s="74"/>
      <c r="E23" s="203"/>
      <c r="F23" s="203"/>
      <c r="G23" s="203"/>
      <c r="H23" s="203"/>
      <c r="I23" s="203"/>
      <c r="J23" s="204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>
      <c r="A24" s="73"/>
      <c r="B24" s="1"/>
      <c r="C24" s="1"/>
      <c r="D24" s="1"/>
      <c r="E24" s="203"/>
      <c r="F24" s="203"/>
      <c r="G24" s="203"/>
      <c r="H24" s="203"/>
      <c r="I24" s="203"/>
      <c r="J24" s="204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>
      <c r="A25" s="73"/>
      <c r="B25" s="1"/>
      <c r="C25" s="1"/>
      <c r="D25" s="1"/>
      <c r="E25" s="203"/>
      <c r="F25" s="203"/>
      <c r="G25" s="203"/>
      <c r="H25" s="203"/>
      <c r="I25" s="203"/>
      <c r="J25" s="204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>
      <c r="A26" s="73"/>
      <c r="B26" s="1"/>
      <c r="C26" s="1"/>
      <c r="D26" s="1"/>
      <c r="E26" s="203"/>
      <c r="F26" s="203"/>
      <c r="G26" s="203"/>
      <c r="H26" s="203"/>
      <c r="I26" s="203"/>
      <c r="J26" s="204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>
      <c r="A27" s="73"/>
      <c r="B27" s="1"/>
      <c r="C27" s="1"/>
      <c r="D27" s="67"/>
      <c r="E27" s="203"/>
      <c r="F27" s="203"/>
      <c r="G27" s="203"/>
      <c r="H27" s="203"/>
      <c r="I27" s="203"/>
      <c r="J27" s="204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>
      <c r="A28" s="73"/>
      <c r="B28" s="1"/>
      <c r="C28" s="1"/>
      <c r="D28" s="1"/>
      <c r="E28" s="203"/>
      <c r="F28" s="203"/>
      <c r="G28" s="203"/>
      <c r="H28" s="203"/>
      <c r="I28" s="203"/>
      <c r="J28" s="204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>
      <c r="A29" s="73"/>
      <c r="B29" s="1"/>
      <c r="C29" s="1"/>
      <c r="D29" s="1"/>
      <c r="E29" s="203"/>
      <c r="F29" s="203"/>
      <c r="G29" s="203"/>
      <c r="H29" s="203"/>
      <c r="I29" s="203"/>
      <c r="J29" s="204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>
      <c r="A30" s="73"/>
      <c r="B30" s="1"/>
      <c r="C30" s="1"/>
      <c r="D30" s="1"/>
      <c r="E30" s="203"/>
      <c r="F30" s="203"/>
      <c r="G30" s="203"/>
      <c r="H30" s="203"/>
      <c r="I30" s="203"/>
      <c r="J30" s="204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>
      <c r="A31" s="73"/>
      <c r="B31" s="1"/>
      <c r="C31" s="1"/>
      <c r="D31" s="1"/>
      <c r="E31" s="203"/>
      <c r="F31" s="203"/>
      <c r="G31" s="203"/>
      <c r="H31" s="203"/>
      <c r="I31" s="203"/>
      <c r="J31" s="204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>
      <c r="A32" s="73"/>
      <c r="B32" s="1"/>
      <c r="C32" s="1"/>
      <c r="D32" s="1"/>
      <c r="E32" s="203"/>
      <c r="F32" s="203"/>
      <c r="G32" s="203"/>
      <c r="H32" s="203"/>
      <c r="I32" s="203"/>
      <c r="J32" s="204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>
      <c r="A33" s="73"/>
      <c r="B33" s="1"/>
      <c r="C33" s="1"/>
      <c r="D33" s="1"/>
      <c r="E33" s="203"/>
      <c r="F33" s="203"/>
      <c r="G33" s="203"/>
      <c r="H33" s="203"/>
      <c r="I33" s="203"/>
      <c r="J33" s="204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>
      <c r="A34" s="73"/>
      <c r="B34" s="1"/>
      <c r="C34" s="1"/>
      <c r="D34" s="1"/>
      <c r="E34" s="203"/>
      <c r="F34" s="203"/>
      <c r="G34" s="203"/>
      <c r="H34" s="203"/>
      <c r="I34" s="203"/>
      <c r="J34" s="204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>
      <c r="A35" s="73"/>
      <c r="B35" s="1"/>
      <c r="C35" s="1"/>
      <c r="D35" s="1"/>
      <c r="E35" s="203"/>
      <c r="F35" s="203"/>
      <c r="G35" s="203"/>
      <c r="H35" s="203"/>
      <c r="I35" s="203"/>
      <c r="J35" s="204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>
      <c r="A36" s="73"/>
      <c r="B36" s="1"/>
      <c r="C36" s="1"/>
      <c r="D36" s="1"/>
      <c r="E36" s="203"/>
      <c r="F36" s="203"/>
      <c r="G36" s="203"/>
      <c r="H36" s="203"/>
      <c r="I36" s="203"/>
      <c r="J36" s="204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>
      <c r="A37" s="73"/>
      <c r="B37" s="1"/>
      <c r="C37" s="1"/>
      <c r="D37" s="1"/>
      <c r="E37" s="203"/>
      <c r="F37" s="203"/>
      <c r="G37" s="203"/>
      <c r="H37" s="203"/>
      <c r="I37" s="203"/>
      <c r="J37" s="204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>
      <c r="A38" s="73"/>
      <c r="B38" s="1"/>
      <c r="C38" s="1"/>
      <c r="D38" s="1"/>
      <c r="E38" s="203"/>
      <c r="F38" s="203"/>
      <c r="G38" s="203"/>
      <c r="H38" s="203"/>
      <c r="I38" s="203"/>
      <c r="J38" s="204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>
      <c r="A39" s="73"/>
      <c r="B39" s="1"/>
      <c r="C39" s="1"/>
      <c r="D39" s="1"/>
      <c r="E39" s="203"/>
      <c r="F39" s="203"/>
      <c r="G39" s="203"/>
      <c r="H39" s="203"/>
      <c r="I39" s="203"/>
      <c r="J39" s="204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>
      <c r="A40" s="73"/>
      <c r="B40" s="1"/>
      <c r="C40" s="1"/>
      <c r="D40" s="1"/>
      <c r="E40" s="203"/>
      <c r="F40" s="203"/>
      <c r="G40" s="203"/>
      <c r="H40" s="203"/>
      <c r="I40" s="203"/>
      <c r="J40" s="204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>
      <c r="A41" s="73"/>
      <c r="B41" s="1"/>
      <c r="C41" s="1"/>
      <c r="D41" s="1"/>
      <c r="E41" s="203"/>
      <c r="F41" s="203"/>
      <c r="G41" s="203"/>
      <c r="H41" s="203"/>
      <c r="I41" s="203"/>
      <c r="J41" s="204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>
      <c r="A42" s="73"/>
      <c r="B42" s="1"/>
      <c r="C42" s="1"/>
      <c r="D42" s="1"/>
      <c r="E42" s="203"/>
      <c r="F42" s="203"/>
      <c r="G42" s="203"/>
      <c r="H42" s="203"/>
      <c r="I42" s="203"/>
      <c r="J42" s="204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>
      <c r="A43" s="73"/>
      <c r="B43" s="1"/>
      <c r="C43" s="1"/>
      <c r="D43" s="1"/>
      <c r="E43" s="203"/>
      <c r="F43" s="203"/>
      <c r="G43" s="203"/>
      <c r="H43" s="203"/>
      <c r="I43" s="203"/>
      <c r="J43" s="204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>
      <c r="A44" s="73"/>
      <c r="B44" s="1"/>
      <c r="C44" s="1"/>
      <c r="D44" s="1"/>
      <c r="E44" s="203"/>
      <c r="F44" s="203"/>
      <c r="G44" s="203"/>
      <c r="H44" s="203"/>
      <c r="I44" s="203"/>
      <c r="J44" s="204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>
      <c r="A45" s="73"/>
      <c r="B45" s="1"/>
      <c r="C45" s="1"/>
      <c r="D45" s="1"/>
      <c r="E45" s="203"/>
      <c r="F45" s="203"/>
      <c r="G45" s="203"/>
      <c r="H45" s="203"/>
      <c r="I45" s="203"/>
      <c r="J45" s="204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>
      <c r="A46" s="73"/>
      <c r="B46" s="1"/>
      <c r="C46" s="1"/>
      <c r="D46" s="1"/>
      <c r="E46" s="203"/>
      <c r="F46" s="203"/>
      <c r="G46" s="203"/>
      <c r="H46" s="203"/>
      <c r="I46" s="203"/>
      <c r="J46" s="204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>
      <c r="A47" s="73"/>
      <c r="B47" s="1"/>
      <c r="C47" s="1"/>
      <c r="D47" s="1"/>
      <c r="E47" s="203"/>
      <c r="F47" s="203"/>
      <c r="G47" s="203"/>
      <c r="H47" s="203"/>
      <c r="I47" s="203"/>
      <c r="J47" s="204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>
      <c r="A48" s="161" t="s">
        <v>39</v>
      </c>
      <c r="B48" s="162"/>
      <c r="C48" s="82"/>
      <c r="D48" s="1"/>
      <c r="E48" s="203"/>
      <c r="F48" s="203"/>
      <c r="G48" s="203"/>
      <c r="H48" s="203"/>
      <c r="I48" s="203"/>
      <c r="J48" s="204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>
      <c r="A49" s="163" t="s">
        <v>72</v>
      </c>
      <c r="B49" s="164"/>
      <c r="C49" s="164"/>
      <c r="D49" s="164"/>
      <c r="E49" s="164"/>
      <c r="F49" s="164"/>
      <c r="G49" s="164"/>
      <c r="H49" s="164"/>
      <c r="I49" s="164"/>
      <c r="J49" s="165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>
      <c r="A54" s="159" t="s">
        <v>41</v>
      </c>
      <c r="B54" s="160"/>
      <c r="C54" s="160"/>
      <c r="D54" s="83"/>
      <c r="E54" s="83"/>
      <c r="F54" s="83"/>
      <c r="G54" s="93" t="s">
        <v>24</v>
      </c>
      <c r="H54" s="104"/>
      <c r="I54" s="70"/>
      <c r="J54" s="71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>
      <c r="A55" s="199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</row>
    <row r="56" spans="1:20">
      <c r="A56" s="199"/>
      <c r="B56" s="199"/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</row>
    <row r="57" spans="1:20">
      <c r="A57" s="199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199"/>
      <c r="O57" s="199"/>
      <c r="P57" s="199"/>
      <c r="Q57" s="199"/>
      <c r="R57" s="199"/>
      <c r="S57" s="199"/>
      <c r="T57" s="199"/>
    </row>
    <row r="58" spans="1:20">
      <c r="A58" s="199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199"/>
      <c r="O58" s="199"/>
      <c r="P58" s="199"/>
      <c r="Q58" s="199"/>
      <c r="R58" s="199"/>
      <c r="S58" s="199"/>
      <c r="T58" s="199"/>
    </row>
    <row r="59" spans="1:20">
      <c r="A59" s="199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</row>
    <row r="60" spans="1:20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</row>
    <row r="61" spans="1:20">
      <c r="A61" s="199"/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</row>
    <row r="62" spans="1:20" ht="13.5" customHeight="1">
      <c r="A62" s="200"/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2:J2"/>
    <mergeCell ref="A3:J3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4:J4"/>
    <mergeCell ref="A5:J5"/>
    <mergeCell ref="G7:H7"/>
    <mergeCell ref="I7:J7"/>
    <mergeCell ref="B8:C8"/>
    <mergeCell ref="G8:H8"/>
    <mergeCell ref="I8:J8"/>
    <mergeCell ref="A13:B13"/>
    <mergeCell ref="C13:D13"/>
    <mergeCell ref="F13:H13"/>
    <mergeCell ref="I13:J13"/>
    <mergeCell ref="A18:B19"/>
    <mergeCell ref="A14:C14"/>
    <mergeCell ref="E14:J14"/>
    <mergeCell ref="H15:J15"/>
    <mergeCell ref="B15:E15"/>
    <mergeCell ref="F15:G15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О.А.,Молотков,Дунаев,Чесноков,Кесарева,Цыбин,Селезнёв,Шабалин В.А.,"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64" r:id="rId19" name="CheckBox4"/>
    <control shapeId="2062" r:id="rId20" name="CheckBox3"/>
    <control shapeId="2061" r:id="rId21" name="CheckBox1"/>
    <control shapeId="2059" r:id="rId22" name="CheckBox2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2013-09-23T17:38:23Z</cp:lastPrinted>
  <dcterms:created xsi:type="dcterms:W3CDTF">2006-09-16T00:00:00Z</dcterms:created>
  <dcterms:modified xsi:type="dcterms:W3CDTF">2013-09-23T17:38:34Z</dcterms:modified>
  <cp:category>Рентгенэндоваскулярные хирурги</cp:category>
</cp:coreProperties>
</file>