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<sst xmlns="http://schemas.openxmlformats.org/spreadsheetml/2006/main" count="98" uniqueCount="71">
  <si>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</si>
  <si>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</si>
  <si>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</si>
  <si>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</si>
  <si>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</si>
  <si>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</si>
  <si>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</si>
  <si>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</si>
  <si>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</si>
  <si>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</si>
  <si>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</si>
  <si>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</si>
  <si>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</si>
  <si>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</si>
  <si>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</si>
  <si>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</si>
  <si>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</si>
  <si>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</si>
  <si>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</si>
  <si>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</si>
  <si>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</si>
  <si>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</si>
  <si>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</si>
  <si>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</si>
  <si>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</si>
  <si>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</si>
  <si>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</si>
  <si>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</si>
  <si>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</si>
  <si>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</si>
  <si>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</si>
  <si>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</si>
  <si>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</si>
  <si>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</si>
  <si>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</si>
  <si>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</si>
  <si>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</si>
  <si>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</si>
  <si>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</si>
  <si>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</si>
  <si>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</si>
  <si>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</si>
  <si>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</si>
  <si>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</si>
  <si>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</si>
  <si>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</si>
  <si>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</si>
  <si>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</si>
  <si>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</si>
  <si>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Judkins 6 F</t>
  </si>
  <si>
    <t xml:space="preserve">, </t>
  </si>
  <si>
    <t>Норма</t>
  </si>
  <si>
    <t>Щербаков А.С.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</si>
  <si>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</si>
  <si>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</si>
  <si>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Капралова Е.А.</t>
  </si>
  <si>
    <t>Optiray 350</t>
  </si>
  <si>
    <t>правый</t>
  </si>
  <si>
    <t>CD записан.</t>
  </si>
  <si>
    <t>Родионова С.М.</t>
  </si>
  <si>
    <t>Шабалин В.А.</t>
  </si>
  <si>
    <t>ОКС БПST</t>
  </si>
  <si>
    <t>Judkins 5 F.</t>
  </si>
  <si>
    <t xml:space="preserve">  11:00</t>
  </si>
  <si>
    <t>1106.22 mGy</t>
  </si>
  <si>
    <t>Стентирование ПМЖА.</t>
  </si>
  <si>
    <t>Натальченко Н.И.</t>
  </si>
  <si>
    <t>100 ml</t>
  </si>
  <si>
    <t>726.64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</si>
  <si>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окклюзия от устья с антеградным кровотоком  TIMI 0.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контуров, без значимых стенозов. TIMI III.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среднего 55%, 50%. TIMI III. Выраженные коллатеральные сети с ретроградным заполнением из ЗМЖА в среднийи дистальный сегменты ПМЖА.                                        </t>
    </r>
  </si>
  <si>
    <t>1) Контроль места пункции 2) Динамическое наблюдение.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</si>
</sst>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5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A52" sqref="A52:J53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2" t="s">
        <v>27</v>
      </c>
      <c r="D2" s="123"/>
      <c r="E2" s="123"/>
      <c r="F2" s="123"/>
      <c r="G2" s="123"/>
      <c r="H2" s="123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7" t="s">
        <v>28</v>
      </c>
      <c r="C3" s="138"/>
      <c r="D3" s="138"/>
      <c r="E3" s="138"/>
      <c r="F3" s="138"/>
      <c r="G3" s="138"/>
      <c r="H3" s="138"/>
      <c r="I3" s="138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4" t="s">
        <v>30</v>
      </c>
      <c r="C4" s="124"/>
      <c r="D4" s="124"/>
      <c r="E4" s="124"/>
      <c r="F4" s="124"/>
      <c r="G4" s="124"/>
      <c r="H4" s="124"/>
      <c r="I4" s="124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5" t="s">
        <v>43</v>
      </c>
      <c r="C5" s="146"/>
      <c r="D5" s="146"/>
      <c r="E5" s="146"/>
      <c r="F5" s="146"/>
      <c r="G5" s="146"/>
      <c r="H5" s="146"/>
      <c r="I5" s="146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41528</v>
      </c>
      <c r="C7" s="79">
        <v>0.5625</v>
      </c>
      <c r="D7" s="22"/>
      <c r="E7" s="22"/>
      <c r="F7" s="22"/>
      <c r="G7" s="127" t="s">
        <v>4</v>
      </c>
      <c r="H7" s="128"/>
      <c r="I7" s="147" t="s">
        <v>52</v>
      </c>
      <c r="J7" s="14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206" t="s">
        <v>66</v>
      </c>
      <c r="C8" s="204"/>
      <c r="D8" s="205"/>
      <c r="E8" s="22"/>
      <c r="F8" s="22"/>
      <c r="G8" s="129" t="s">
        <v>5</v>
      </c>
      <c r="H8" s="130"/>
      <c r="I8" s="125" t="s">
        <v>59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1">
        <v>18159</v>
      </c>
      <c r="C9" s="152"/>
      <c r="D9" s="22"/>
      <c r="E9" s="22"/>
      <c r="F9" s="22"/>
      <c r="G9" s="129" t="s">
        <v>6</v>
      </c>
      <c r="H9" s="130"/>
      <c r="I9" s="125" t="s">
        <v>60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49" t="s">
        <v>61</v>
      </c>
      <c r="C10" s="150"/>
      <c r="D10" s="22"/>
      <c r="E10" s="22"/>
      <c r="F10" s="22"/>
      <c r="G10" s="129" t="s">
        <v>48</v>
      </c>
      <c r="H10" s="130"/>
      <c r="I10" s="125" t="s">
        <v>55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7239</v>
      </c>
      <c r="C11" s="85">
        <v>35</v>
      </c>
      <c r="D11" s="25"/>
      <c r="E11" s="23"/>
      <c r="F11" s="23"/>
      <c r="G11" s="129" t="s">
        <v>8</v>
      </c>
      <c r="H11" s="130"/>
      <c r="I11" s="125" t="s">
        <v>46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62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3" t="s">
        <v>17</v>
      </c>
      <c r="B22" s="154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56</v>
      </c>
      <c r="C24" s="118"/>
      <c r="D24" s="13" t="s">
        <v>67</v>
      </c>
      <c r="E24" s="119" t="s">
        <v>31</v>
      </c>
      <c r="F24" s="119"/>
      <c r="G24" s="14">
        <v>8.3333333333333329E-2</v>
      </c>
      <c r="H24" s="119" t="s">
        <v>19</v>
      </c>
      <c r="I24" s="119"/>
      <c r="J24" s="15" t="s">
        <v>68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39" t="s">
        <v>21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51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2" t="s">
        <v>69</v>
      </c>
      <c r="F28" s="143"/>
      <c r="G28" s="143"/>
      <c r="H28" s="143"/>
      <c r="I28" s="143"/>
      <c r="J28" s="144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3"/>
      <c r="F37" s="143"/>
      <c r="G37" s="143"/>
      <c r="H37" s="143"/>
      <c r="I37" s="143"/>
      <c r="J37" s="144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3"/>
      <c r="F39" s="143"/>
      <c r="G39" s="143"/>
      <c r="H39" s="143"/>
      <c r="I39" s="143"/>
      <c r="J39" s="144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1" t="s">
        <v>37</v>
      </c>
      <c r="B51" s="132"/>
      <c r="C51" s="22"/>
      <c r="D51" s="22"/>
      <c r="E51" s="143"/>
      <c r="F51" s="143"/>
      <c r="G51" s="143"/>
      <c r="H51" s="143"/>
      <c r="I51" s="143"/>
      <c r="J51" s="144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3" t="s">
        <v>70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6" t="s">
        <v>58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8:D8"/>
    <mergeCell ref="B24:C24"/>
    <mergeCell ref="E24:F24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26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27</v>
      </c>
      <c r="B2" s="176"/>
      <c r="C2" s="176"/>
      <c r="D2" s="176"/>
      <c r="E2" s="176"/>
      <c r="F2" s="176"/>
      <c r="G2" s="176"/>
      <c r="H2" s="176"/>
      <c r="I2" s="176"/>
      <c r="J2" s="177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28</v>
      </c>
      <c r="B3" s="176"/>
      <c r="C3" s="176"/>
      <c r="D3" s="176"/>
      <c r="E3" s="176"/>
      <c r="F3" s="176"/>
      <c r="G3" s="176"/>
      <c r="H3" s="176"/>
      <c r="I3" s="176"/>
      <c r="J3" s="177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5" t="s">
        <v>30</v>
      </c>
      <c r="B4" s="176"/>
      <c r="C4" s="176"/>
      <c r="D4" s="176"/>
      <c r="E4" s="176"/>
      <c r="F4" s="176"/>
      <c r="G4" s="176"/>
      <c r="H4" s="176"/>
      <c r="I4" s="176"/>
      <c r="J4" s="177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178" t="s">
        <v>65</v>
      </c>
      <c r="B5" s="179"/>
      <c r="C5" s="179"/>
      <c r="D5" s="179"/>
      <c r="E5" s="179"/>
      <c r="F5" s="179"/>
      <c r="G5" s="179"/>
      <c r="H5" s="179"/>
      <c r="I5" s="179"/>
      <c r="J5" s="180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41528</v>
      </c>
      <c r="C7" s="79"/>
      <c r="D7" s="22"/>
      <c r="E7" s="22"/>
      <c r="F7" s="22"/>
      <c r="G7" s="127" t="s">
        <v>4</v>
      </c>
      <c r="H7" s="128"/>
      <c r="I7" s="181" t="str">
        <f>'Диагностика КГ'!I7:J7</f>
        <v>Щербаков А.С.</v>
      </c>
      <c r="J7" s="182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207" t="str">
        <f>'Диагностика КГ'!B8:C8</f>
        <v>Натальченко Н.И.</v>
      </c>
      <c r="C8" s="208"/>
      <c r="D8" s="205"/>
      <c r="E8" s="22"/>
      <c r="F8" s="22"/>
      <c r="G8" s="129" t="s">
        <v>5</v>
      </c>
      <c r="H8" s="130"/>
      <c r="I8" s="167" t="str">
        <f>'Диагностика КГ'!I8:J8</f>
        <v>Родионова С.М.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v>14308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Шабалин В.А.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Капралова Е.А.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25</v>
      </c>
      <c r="B11" s="76">
        <f>ОТДЕЛЕНИЕ</f>
        <v>7239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3" t="s">
        <v>9</v>
      </c>
      <c r="B13" s="92"/>
      <c r="C13" s="120" t="s">
        <v>41</v>
      </c>
      <c r="D13" s="121"/>
      <c r="E13" s="52" t="s">
        <v>42</v>
      </c>
      <c r="F13" s="95" t="s">
        <v>10</v>
      </c>
      <c r="G13" s="96"/>
      <c r="H13" s="96"/>
      <c r="I13" s="174" t="s">
        <v>40</v>
      </c>
      <c r="J13" s="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3" t="s">
        <v>29</v>
      </c>
      <c r="B14" s="91"/>
      <c r="C14" s="104"/>
      <c r="D14" s="53" t="s">
        <v>45</v>
      </c>
      <c r="E14" s="183" t="s">
        <v>32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49</v>
      </c>
      <c r="C15" s="187"/>
      <c r="D15" s="187"/>
      <c r="E15" s="190"/>
      <c r="F15" s="186" t="s">
        <v>33</v>
      </c>
      <c r="G15" s="190"/>
      <c r="H15" s="186" t="s">
        <v>34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17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18</v>
      </c>
      <c r="B20" s="197" t="s">
        <v>56</v>
      </c>
      <c r="C20" s="198"/>
      <c r="D20" s="77" t="s">
        <v>53</v>
      </c>
      <c r="E20" s="119" t="s">
        <v>31</v>
      </c>
      <c r="F20" s="119"/>
      <c r="G20" s="14" t="s">
        <v>63</v>
      </c>
      <c r="H20" s="119" t="s">
        <v>35</v>
      </c>
      <c r="I20" s="119"/>
      <c r="J20" s="15" t="s">
        <v>64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38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 t="s">
        <v>50</v>
      </c>
      <c r="E22" s="209"/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39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54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47</v>
      </c>
      <c r="B54" s="158"/>
      <c r="C54" s="158"/>
      <c r="D54" s="83"/>
      <c r="E54" s="83"/>
      <c r="F54" s="83"/>
      <c r="G54" s="91" t="s">
        <v>24</v>
      </c>
      <c r="H54" s="92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2013-10-11T11:51:11Z</cp:lastPrinted>
  <dcterms:created xsi:type="dcterms:W3CDTF">2006-09-16T00:00:00Z</dcterms:created>
  <dcterms:modified xsi:type="dcterms:W3CDTF">2013-10-11T11:51:18Z</dcterms:modified>
  <cp:category>Рентгенэндоваскулярные хирурги</cp:category>
</cp:coreProperties>
</file>