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<sst xmlns="http://schemas.openxmlformats.org/spreadsheetml/2006/main" count="101" uniqueCount="74">
  <si>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</si>
  <si>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</si>
  <si>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</si>
  <si>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</si>
  <si>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</si>
  <si>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</si>
  <si>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</si>
  <si>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</si>
  <si>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</si>
  <si>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</si>
  <si>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</si>
  <si>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</si>
  <si>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</si>
  <si>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</si>
  <si>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</si>
  <si>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</si>
  <si>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</si>
  <si>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</si>
  <si>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</si>
  <si>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</si>
  <si>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</si>
  <si>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</si>
  <si>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</si>
  <si>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</si>
  <si>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</si>
  <si>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</si>
  <si>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</si>
  <si>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</si>
  <si>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</si>
  <si>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</si>
  <si>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</si>
  <si>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</si>
  <si>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</si>
  <si>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</si>
  <si>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</si>
  <si>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</si>
  <si>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</si>
  <si>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</si>
  <si>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</si>
  <si>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</si>
  <si>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</si>
  <si>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</si>
  <si>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</si>
  <si>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</si>
  <si>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</si>
  <si>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</si>
  <si>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</si>
  <si>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</si>
  <si>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6 F.</t>
  </si>
  <si>
    <t>АНЕСТЕЗИСТКА</t>
  </si>
  <si>
    <t>Judkins 6 F</t>
  </si>
  <si>
    <t xml:space="preserve">, </t>
  </si>
  <si>
    <t>Норма</t>
  </si>
  <si>
    <t>Щербаков А.С.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</si>
  <si>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</si>
  <si>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</si>
  <si>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правый</t>
  </si>
  <si>
    <t>ОКС БПST</t>
  </si>
  <si>
    <t xml:space="preserve">Стентирование ПКА. DES 1./BMS 1 </t>
  </si>
  <si>
    <t>Мешалкина И.В.</t>
  </si>
  <si>
    <t>Ермолин М.В.</t>
  </si>
  <si>
    <t>Блохина И.С.</t>
  </si>
  <si>
    <t>Ultravist  370</t>
  </si>
  <si>
    <t>1822.47 mGy</t>
  </si>
  <si>
    <t>Севринова О.В.</t>
  </si>
  <si>
    <t>Молотков А.В</t>
  </si>
  <si>
    <t>Плоскова С.Ю.</t>
  </si>
  <si>
    <t>Сахаров Н.И.</t>
  </si>
  <si>
    <t>100 ml</t>
  </si>
  <si>
    <t>520.86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</si>
  <si>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норма. TIMI III.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дистального сегмента 35%. TIMI III.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35%, стеноз проксимального сегмента ЗМЖА 55%  TIMI III.                                   </t>
    </r>
  </si>
  <si>
    <t>1) Контроль места пункции 2) Динамическое наблюдение.</t>
  </si>
  <si>
    <t>CD записан.</t>
  </si>
  <si>
    <t>з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</si>
</sst>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 t="s">
        <v>73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5" t="s">
        <v>27</v>
      </c>
      <c r="D2" s="126"/>
      <c r="E2" s="126"/>
      <c r="F2" s="126"/>
      <c r="G2" s="126"/>
      <c r="H2" s="126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0" t="s">
        <v>28</v>
      </c>
      <c r="C3" s="141"/>
      <c r="D3" s="141"/>
      <c r="E3" s="141"/>
      <c r="F3" s="141"/>
      <c r="G3" s="141"/>
      <c r="H3" s="141"/>
      <c r="I3" s="141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7" t="s">
        <v>30</v>
      </c>
      <c r="C4" s="127"/>
      <c r="D4" s="127"/>
      <c r="E4" s="127"/>
      <c r="F4" s="127"/>
      <c r="G4" s="127"/>
      <c r="H4" s="127"/>
      <c r="I4" s="127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8" t="s">
        <v>43</v>
      </c>
      <c r="C5" s="149"/>
      <c r="D5" s="149"/>
      <c r="E5" s="149"/>
      <c r="F5" s="149"/>
      <c r="G5" s="149"/>
      <c r="H5" s="149"/>
      <c r="I5" s="149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41563</v>
      </c>
      <c r="C7" s="79">
        <v>0.64583333333333337</v>
      </c>
      <c r="D7" s="22"/>
      <c r="E7" s="22"/>
      <c r="F7" s="22"/>
      <c r="G7" s="130" t="s">
        <v>4</v>
      </c>
      <c r="H7" s="131"/>
      <c r="I7" s="150" t="s">
        <v>53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2" t="s">
        <v>67</v>
      </c>
      <c r="C8" s="123"/>
      <c r="D8" s="124"/>
      <c r="E8" s="22"/>
      <c r="F8" s="22"/>
      <c r="G8" s="132" t="s">
        <v>5</v>
      </c>
      <c r="H8" s="133"/>
      <c r="I8" s="128" t="s">
        <v>64</v>
      </c>
      <c r="J8" s="129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4">
        <v>15035</v>
      </c>
      <c r="C9" s="155"/>
      <c r="D9" s="22"/>
      <c r="E9" s="22"/>
      <c r="F9" s="22"/>
      <c r="G9" s="132" t="s">
        <v>6</v>
      </c>
      <c r="H9" s="133"/>
      <c r="I9" s="128" t="s">
        <v>65</v>
      </c>
      <c r="J9" s="129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2" t="s">
        <v>57</v>
      </c>
      <c r="C10" s="153"/>
      <c r="D10" s="22"/>
      <c r="E10" s="22"/>
      <c r="F10" s="22"/>
      <c r="G10" s="132" t="s">
        <v>49</v>
      </c>
      <c r="H10" s="133"/>
      <c r="I10" s="128" t="s">
        <v>66</v>
      </c>
      <c r="J10" s="12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7168</v>
      </c>
      <c r="C11" s="85">
        <v>35</v>
      </c>
      <c r="D11" s="25"/>
      <c r="E11" s="23"/>
      <c r="F11" s="23"/>
      <c r="G11" s="132" t="s">
        <v>8</v>
      </c>
      <c r="H11" s="133"/>
      <c r="I11" s="128" t="s">
        <v>46</v>
      </c>
      <c r="J11" s="129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0" t="s">
        <v>41</v>
      </c>
      <c r="D13" s="121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48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17</v>
      </c>
      <c r="B22" s="157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62</v>
      </c>
      <c r="C24" s="118"/>
      <c r="D24" s="13" t="s">
        <v>68</v>
      </c>
      <c r="E24" s="119" t="s">
        <v>31</v>
      </c>
      <c r="F24" s="119"/>
      <c r="G24" s="14">
        <v>0.12916666666666668</v>
      </c>
      <c r="H24" s="119" t="s">
        <v>19</v>
      </c>
      <c r="I24" s="119"/>
      <c r="J24" s="15" t="s">
        <v>69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21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56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52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5" t="s">
        <v>70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4" t="s">
        <v>37</v>
      </c>
      <c r="B51" s="135"/>
      <c r="C51" s="22"/>
      <c r="D51" s="22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6" t="s">
        <v>71</v>
      </c>
      <c r="B52" s="137"/>
      <c r="C52" s="138"/>
      <c r="D52" s="138"/>
      <c r="E52" s="138"/>
      <c r="F52" s="138"/>
      <c r="G52" s="138"/>
      <c r="H52" s="138"/>
      <c r="I52" s="138"/>
      <c r="J52" s="139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47</v>
      </c>
      <c r="B54" s="90"/>
      <c r="C54" s="90"/>
      <c r="D54" s="86" t="s">
        <v>72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A13:B13"/>
    <mergeCell ref="C13:D13"/>
    <mergeCell ref="B8:D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5" t="s">
        <v>26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8" t="s">
        <v>27</v>
      </c>
      <c r="B2" s="179"/>
      <c r="C2" s="179"/>
      <c r="D2" s="179"/>
      <c r="E2" s="179"/>
      <c r="F2" s="179"/>
      <c r="G2" s="179"/>
      <c r="H2" s="179"/>
      <c r="I2" s="179"/>
      <c r="J2" s="180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9" t="s">
        <v>28</v>
      </c>
      <c r="B3" s="179"/>
      <c r="C3" s="179"/>
      <c r="D3" s="179"/>
      <c r="E3" s="179"/>
      <c r="F3" s="179"/>
      <c r="G3" s="179"/>
      <c r="H3" s="179"/>
      <c r="I3" s="179"/>
      <c r="J3" s="180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8" t="s">
        <v>30</v>
      </c>
      <c r="B4" s="179"/>
      <c r="C4" s="179"/>
      <c r="D4" s="179"/>
      <c r="E4" s="179"/>
      <c r="F4" s="179"/>
      <c r="G4" s="179"/>
      <c r="H4" s="179"/>
      <c r="I4" s="179"/>
      <c r="J4" s="180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1" t="s">
        <v>58</v>
      </c>
      <c r="B5" s="182"/>
      <c r="C5" s="182"/>
      <c r="D5" s="182"/>
      <c r="E5" s="182"/>
      <c r="F5" s="182"/>
      <c r="G5" s="182"/>
      <c r="H5" s="182"/>
      <c r="I5" s="182"/>
      <c r="J5" s="183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41563</v>
      </c>
      <c r="C7" s="79"/>
      <c r="D7" s="22"/>
      <c r="E7" s="22"/>
      <c r="F7" s="22"/>
      <c r="G7" s="130" t="s">
        <v>4</v>
      </c>
      <c r="H7" s="131"/>
      <c r="I7" s="184" t="str">
        <f>'Диагностика КГ'!I7:J7</f>
        <v>Щербаков А.С.</v>
      </c>
      <c r="J7" s="185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86" t="str">
        <f>'Диагностика КГ'!B8:C8</f>
        <v>Сахаров Н.И.</v>
      </c>
      <c r="C8" s="187"/>
      <c r="D8" s="124"/>
      <c r="E8" s="22"/>
      <c r="F8" s="22"/>
      <c r="G8" s="132" t="s">
        <v>5</v>
      </c>
      <c r="H8" s="133"/>
      <c r="I8" s="170" t="s">
        <v>59</v>
      </c>
      <c r="J8" s="171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8">
        <v>19155</v>
      </c>
      <c r="C9" s="169"/>
      <c r="D9" s="22"/>
      <c r="E9" s="22"/>
      <c r="F9" s="22"/>
      <c r="G9" s="132" t="s">
        <v>6</v>
      </c>
      <c r="H9" s="133"/>
      <c r="I9" s="170" t="s">
        <v>60</v>
      </c>
      <c r="J9" s="171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2" t="str">
        <f>'Диагностика КГ'!B10:C10</f>
        <v>ОКС БПST</v>
      </c>
      <c r="C10" s="173"/>
      <c r="D10" s="22"/>
      <c r="E10" s="22"/>
      <c r="F10" s="22"/>
      <c r="G10" s="132" t="s">
        <v>7</v>
      </c>
      <c r="H10" s="133"/>
      <c r="I10" s="170" t="s">
        <v>61</v>
      </c>
      <c r="J10" s="171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7168</v>
      </c>
      <c r="C11" s="76">
        <f>'Диагностика КГ'!C11</f>
        <v>35</v>
      </c>
      <c r="D11" s="25"/>
      <c r="E11" s="23"/>
      <c r="F11" s="23"/>
      <c r="G11" s="132" t="s">
        <v>8</v>
      </c>
      <c r="H11" s="133"/>
      <c r="I11" s="170" t="str">
        <f>'Диагностика КГ'!I11:J11</f>
        <v>_________</v>
      </c>
      <c r="J11" s="171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20" t="s">
        <v>41</v>
      </c>
      <c r="D13" s="121"/>
      <c r="E13" s="52" t="s">
        <v>42</v>
      </c>
      <c r="F13" s="95" t="s">
        <v>10</v>
      </c>
      <c r="G13" s="96"/>
      <c r="H13" s="96"/>
      <c r="I13" s="177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3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50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6" t="s">
        <v>17</v>
      </c>
      <c r="B18" s="157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8"/>
      <c r="B19" s="159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3" t="s">
        <v>62</v>
      </c>
      <c r="C20" s="204"/>
      <c r="D20" s="77" t="s">
        <v>54</v>
      </c>
      <c r="E20" s="119" t="s">
        <v>31</v>
      </c>
      <c r="F20" s="119"/>
      <c r="G20" s="14">
        <v>0.51666666666666672</v>
      </c>
      <c r="H20" s="119" t="s">
        <v>35</v>
      </c>
      <c r="I20" s="119"/>
      <c r="J20" s="15" t="s">
        <v>63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4" t="s">
        <v>38</v>
      </c>
      <c r="F21" s="175"/>
      <c r="G21" s="175"/>
      <c r="H21" s="175"/>
      <c r="I21" s="175"/>
      <c r="J21" s="176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 t="s">
        <v>51</v>
      </c>
      <c r="E22" s="200"/>
      <c r="F22" s="201"/>
      <c r="G22" s="201"/>
      <c r="H22" s="201"/>
      <c r="I22" s="201"/>
      <c r="J22" s="202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1"/>
      <c r="F23" s="201"/>
      <c r="G23" s="201"/>
      <c r="H23" s="201"/>
      <c r="I23" s="201"/>
      <c r="J23" s="202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1"/>
      <c r="F24" s="201"/>
      <c r="G24" s="201"/>
      <c r="H24" s="201"/>
      <c r="I24" s="201"/>
      <c r="J24" s="202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1"/>
      <c r="F25" s="201"/>
      <c r="G25" s="201"/>
      <c r="H25" s="201"/>
      <c r="I25" s="201"/>
      <c r="J25" s="202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1"/>
      <c r="F26" s="201"/>
      <c r="G26" s="201"/>
      <c r="H26" s="201"/>
      <c r="I26" s="201"/>
      <c r="J26" s="202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1"/>
      <c r="F27" s="201"/>
      <c r="G27" s="201"/>
      <c r="H27" s="201"/>
      <c r="I27" s="201"/>
      <c r="J27" s="202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1"/>
      <c r="F28" s="201"/>
      <c r="G28" s="201"/>
      <c r="H28" s="201"/>
      <c r="I28" s="201"/>
      <c r="J28" s="202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1"/>
      <c r="F29" s="201"/>
      <c r="G29" s="201"/>
      <c r="H29" s="201"/>
      <c r="I29" s="201"/>
      <c r="J29" s="202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1"/>
      <c r="F30" s="201"/>
      <c r="G30" s="201"/>
      <c r="H30" s="201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1"/>
      <c r="F31" s="201"/>
      <c r="G31" s="201"/>
      <c r="H31" s="201"/>
      <c r="I31" s="201"/>
      <c r="J31" s="202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1"/>
      <c r="F32" s="201"/>
      <c r="G32" s="201"/>
      <c r="H32" s="201"/>
      <c r="I32" s="201"/>
      <c r="J32" s="202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1"/>
      <c r="F33" s="201"/>
      <c r="G33" s="201"/>
      <c r="H33" s="201"/>
      <c r="I33" s="201"/>
      <c r="J33" s="202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1"/>
      <c r="F34" s="201"/>
      <c r="G34" s="201"/>
      <c r="H34" s="201"/>
      <c r="I34" s="201"/>
      <c r="J34" s="202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1"/>
      <c r="F35" s="201"/>
      <c r="G35" s="201"/>
      <c r="H35" s="201"/>
      <c r="I35" s="201"/>
      <c r="J35" s="202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1"/>
      <c r="F36" s="201"/>
      <c r="G36" s="201"/>
      <c r="H36" s="201"/>
      <c r="I36" s="201"/>
      <c r="J36" s="202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1"/>
      <c r="F37" s="201"/>
      <c r="G37" s="201"/>
      <c r="H37" s="201"/>
      <c r="I37" s="201"/>
      <c r="J37" s="202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1"/>
      <c r="F38" s="201"/>
      <c r="G38" s="201"/>
      <c r="H38" s="201"/>
      <c r="I38" s="201"/>
      <c r="J38" s="202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1"/>
      <c r="F39" s="201"/>
      <c r="G39" s="201"/>
      <c r="H39" s="201"/>
      <c r="I39" s="201"/>
      <c r="J39" s="202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1"/>
      <c r="F40" s="201"/>
      <c r="G40" s="201"/>
      <c r="H40" s="201"/>
      <c r="I40" s="201"/>
      <c r="J40" s="202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1"/>
      <c r="F41" s="201"/>
      <c r="G41" s="201"/>
      <c r="H41" s="201"/>
      <c r="I41" s="201"/>
      <c r="J41" s="202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1"/>
      <c r="F42" s="201"/>
      <c r="G42" s="201"/>
      <c r="H42" s="201"/>
      <c r="I42" s="201"/>
      <c r="J42" s="202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1"/>
      <c r="F43" s="201"/>
      <c r="G43" s="201"/>
      <c r="H43" s="201"/>
      <c r="I43" s="201"/>
      <c r="J43" s="202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1"/>
      <c r="F44" s="201"/>
      <c r="G44" s="201"/>
      <c r="H44" s="201"/>
      <c r="I44" s="201"/>
      <c r="J44" s="202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1"/>
      <c r="F45" s="201"/>
      <c r="G45" s="201"/>
      <c r="H45" s="201"/>
      <c r="I45" s="201"/>
      <c r="J45" s="202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1"/>
      <c r="F46" s="201"/>
      <c r="G46" s="201"/>
      <c r="H46" s="201"/>
      <c r="I46" s="201"/>
      <c r="J46" s="202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1"/>
      <c r="F47" s="201"/>
      <c r="G47" s="201"/>
      <c r="H47" s="201"/>
      <c r="I47" s="201"/>
      <c r="J47" s="202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2" t="s">
        <v>39</v>
      </c>
      <c r="B48" s="163"/>
      <c r="C48" s="82"/>
      <c r="D48" s="1"/>
      <c r="E48" s="201"/>
      <c r="F48" s="201"/>
      <c r="G48" s="201"/>
      <c r="H48" s="201"/>
      <c r="I48" s="201"/>
      <c r="J48" s="202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4" t="s">
        <v>55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0" t="s">
        <v>47</v>
      </c>
      <c r="B54" s="161"/>
      <c r="C54" s="161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G8:H8"/>
    <mergeCell ref="I8:J8"/>
    <mergeCell ref="B8:D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2013-09-05T16:17:29Z</cp:lastPrinted>
  <dcterms:created xsi:type="dcterms:W3CDTF">2006-09-16T00:00:00Z</dcterms:created>
  <dcterms:modified xsi:type="dcterms:W3CDTF">2013-10-16T12:48:13Z</dcterms:modified>
  <cp:category>Рентгенэндоваскулярные хирурги</cp:category>
</cp:coreProperties>
</file>