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I11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<sst xmlns="http://schemas.openxmlformats.org/spreadsheetml/2006/main" count="101" uniqueCount="73">
  <si>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</si>
  <si>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</si>
  <si>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</si>
  <si>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</si>
  <si>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</si>
  <si>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</si>
  <si>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</si>
  <si>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</si>
  <si>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</si>
  <si>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</si>
  <si>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</si>
  <si>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</si>
  <si>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</si>
  <si>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</si>
  <si>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</si>
  <si>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</si>
  <si>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</si>
  <si>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</si>
  <si>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</si>
  <si>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</si>
  <si>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</si>
  <si>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</si>
  <si>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</si>
  <si>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</si>
  <si>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</si>
  <si>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</si>
  <si>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</si>
  <si>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</si>
  <si>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</si>
  <si>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</si>
  <si>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</si>
  <si>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</si>
  <si>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</si>
  <si>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</si>
  <si>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</si>
  <si>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</si>
  <si>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</si>
  <si>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</si>
  <si>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</si>
  <si>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</si>
  <si>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</si>
  <si>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</si>
  <si>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</si>
  <si>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</si>
  <si>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</si>
  <si>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</si>
  <si>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</si>
  <si>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</si>
  <si>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</si>
  <si>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</si>
  <si>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</si>
  <si>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</si>
  <si>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</si>
  <si>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5 F.</t>
  </si>
  <si>
    <t>50 ml</t>
  </si>
  <si>
    <t>CD не записан</t>
  </si>
  <si>
    <t>Казанцева А.М.</t>
  </si>
  <si>
    <t>Judkins 5 F.</t>
  </si>
  <si>
    <t>Omnipaque 350</t>
  </si>
  <si>
    <t>Стентирование ПМЖА (DES 1)</t>
  </si>
  <si>
    <t>Герасимов М.М.</t>
  </si>
  <si>
    <t>Блохина И.С.</t>
  </si>
  <si>
    <t>ОКС БПST</t>
  </si>
  <si>
    <t>норма</t>
  </si>
  <si>
    <t>Интродъюссер извлечён</t>
  </si>
  <si>
    <t>Optiray 350</t>
  </si>
  <si>
    <t>200 ml</t>
  </si>
  <si>
    <t>1082.32 mGy</t>
  </si>
  <si>
    <t>Селенцов В.Г</t>
  </si>
  <si>
    <t>правый</t>
  </si>
  <si>
    <t>398.46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</si>
  <si>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50%, на границе проксимального и среднего сегмента стеноз 65%, стеноз среднего 50%.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70%. TIMI III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тотальная хроническая окклюзия среднего сегмента TIMI 0. 
</t>
    </r>
    <r>
      <rPr>
        <b/>
        <sz val="11"/>
        <color theme="1"/>
        <rFont val="Times New Roman"/>
        <family val="1"/>
        <charset val="204"/>
      </rPr>
      <t xml:space="preserve">Бассейн ПКА: стеноз проксимального 60%, </t>
    </r>
    <r>
      <rPr>
        <sz val="11"/>
        <color theme="1"/>
        <rFont val="Times New Roman"/>
        <family val="1"/>
        <charset val="204"/>
      </rPr>
      <t>хроническая функциональная окклюзия в проксимальном сегменте с градацией антеградного кровотока  TIMI I  до "креста" ПКА.     Выраженные межсистемные коллатерали с ретроградным заполнением ЗМЖА из ПМЖА.                                                                             С учетом диффузного трехсосудистого поражения коронарного русла совместо с врачом БИТ Майкова О.А. принято решение что наиболее предпочтительный метод реваскуляризации является КШ</t>
    </r>
  </si>
  <si>
    <t>1) Контроль места пункции 2) Динамическое наблюдение 3) Консультация кардиохирурга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</si>
</sst>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165" fontId="27" fillId="0" borderId="1" xfId="0" applyNumberFormat="1" applyFont="1" applyFill="1" applyBorder="1" applyAlignment="1" applyProtection="1">
      <alignment horizontal="left"/>
      <protection locked="0"/>
    </xf>
    <xf numFmtId="165" fontId="6" fillId="0" borderId="1" xfId="0" applyNumberFormat="1" applyFont="1" applyFill="1" applyBorder="1" applyAlignment="1" applyProtection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5"/>
      <c r="B1" s="158" t="s">
        <v>44</v>
      </c>
      <c r="C1" s="159"/>
      <c r="D1" s="159"/>
      <c r="E1" s="159"/>
      <c r="F1" s="159"/>
      <c r="G1" s="159"/>
      <c r="H1" s="159"/>
      <c r="I1" s="159"/>
      <c r="J1" s="16"/>
      <c r="K1" s="133" t="s">
        <v>52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7"/>
      <c r="B2" s="18"/>
      <c r="C2" s="119" t="s">
        <v>27</v>
      </c>
      <c r="D2" s="120"/>
      <c r="E2" s="120"/>
      <c r="F2" s="120"/>
      <c r="G2" s="120"/>
      <c r="H2" s="120"/>
      <c r="I2" s="18"/>
      <c r="J2" s="19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7"/>
      <c r="B3" s="94" t="s">
        <v>28</v>
      </c>
      <c r="C3" s="95"/>
      <c r="D3" s="95"/>
      <c r="E3" s="95"/>
      <c r="F3" s="95"/>
      <c r="G3" s="95"/>
      <c r="H3" s="95"/>
      <c r="I3" s="95"/>
      <c r="J3" s="19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7"/>
      <c r="B4" s="121" t="s">
        <v>30</v>
      </c>
      <c r="C4" s="121"/>
      <c r="D4" s="121"/>
      <c r="E4" s="121"/>
      <c r="F4" s="121"/>
      <c r="G4" s="121"/>
      <c r="H4" s="121"/>
      <c r="I4" s="121"/>
      <c r="J4" s="19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7"/>
      <c r="B5" s="102" t="s">
        <v>43</v>
      </c>
      <c r="C5" s="103"/>
      <c r="D5" s="103"/>
      <c r="E5" s="103"/>
      <c r="F5" s="103"/>
      <c r="G5" s="103"/>
      <c r="H5" s="103"/>
      <c r="I5" s="103"/>
      <c r="J5" s="19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0"/>
      <c r="B6" s="82"/>
      <c r="C6" s="21"/>
      <c r="D6" s="21"/>
      <c r="E6" s="21"/>
      <c r="F6" s="21"/>
      <c r="G6" s="22"/>
      <c r="H6" s="22"/>
      <c r="I6" s="22"/>
      <c r="J6" s="2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8" t="s">
        <v>0</v>
      </c>
      <c r="B7" s="86">
        <v>41592</v>
      </c>
      <c r="C7" s="77">
        <v>0.5625</v>
      </c>
      <c r="D7" s="21"/>
      <c r="E7" s="21"/>
      <c r="F7" s="21"/>
      <c r="G7" s="122" t="s">
        <v>4</v>
      </c>
      <c r="H7" s="123"/>
      <c r="I7" s="104" t="s">
        <v>50</v>
      </c>
      <c r="J7" s="105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49" t="s">
        <v>3</v>
      </c>
      <c r="B8" s="130" t="s">
        <v>68</v>
      </c>
      <c r="C8" s="131"/>
      <c r="D8" s="132"/>
      <c r="E8" s="21"/>
      <c r="F8" s="21"/>
      <c r="G8" s="112" t="s">
        <v>5</v>
      </c>
      <c r="H8" s="113"/>
      <c r="I8" s="106" t="s">
        <v>56</v>
      </c>
      <c r="J8" s="107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0" t="s">
        <v>1</v>
      </c>
      <c r="B9" s="110">
        <v>28107</v>
      </c>
      <c r="C9" s="111"/>
      <c r="D9" s="21"/>
      <c r="E9" s="21"/>
      <c r="F9" s="21"/>
      <c r="G9" s="112" t="s">
        <v>6</v>
      </c>
      <c r="H9" s="113"/>
      <c r="I9" s="106" t="s">
        <v>60</v>
      </c>
      <c r="J9" s="107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8" t="s">
        <v>2</v>
      </c>
      <c r="B10" s="108" t="s">
        <v>62</v>
      </c>
      <c r="C10" s="109"/>
      <c r="D10" s="21"/>
      <c r="E10" s="21"/>
      <c r="F10" s="21"/>
      <c r="G10" s="112" t="s">
        <v>47</v>
      </c>
      <c r="H10" s="113"/>
      <c r="I10" s="106" t="s">
        <v>61</v>
      </c>
      <c r="J10" s="107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8" t="s">
        <v>25</v>
      </c>
      <c r="B11" s="85">
        <v>8157</v>
      </c>
      <c r="C11" s="83">
        <v>35</v>
      </c>
      <c r="D11" s="24"/>
      <c r="E11" s="22"/>
      <c r="F11" s="22"/>
      <c r="G11" s="112" t="s">
        <v>8</v>
      </c>
      <c r="H11" s="113"/>
      <c r="I11" s="106" t="s">
        <v>46</v>
      </c>
      <c r="J11" s="107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5"/>
      <c r="B12" s="21"/>
      <c r="C12" s="21"/>
      <c r="D12" s="21"/>
      <c r="E12" s="21"/>
      <c r="F12" s="21"/>
      <c r="G12" s="21"/>
      <c r="H12" s="21"/>
      <c r="I12" s="21"/>
      <c r="J12" s="19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137" t="s">
        <v>40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6" t="s">
        <v>29</v>
      </c>
      <c r="B14" s="136"/>
      <c r="C14" s="147"/>
      <c r="D14" s="52" t="s">
        <v>53</v>
      </c>
      <c r="E14" s="139" t="s">
        <v>11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5"/>
      <c r="B15" s="21"/>
      <c r="C15" s="21"/>
      <c r="D15" s="21"/>
      <c r="E15" s="21"/>
      <c r="F15" s="21"/>
      <c r="G15" s="21"/>
      <c r="H15" s="21"/>
      <c r="I15" s="21"/>
      <c r="J15" s="19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5"/>
      <c r="B16" s="21"/>
      <c r="C16" s="21"/>
      <c r="D16" s="21"/>
      <c r="E16" s="21"/>
      <c r="F16" s="2"/>
      <c r="G16" s="21"/>
      <c r="H16" s="21"/>
      <c r="I16" s="21"/>
      <c r="J16" s="19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3"/>
      <c r="B17" s="82"/>
      <c r="C17" s="82"/>
      <c r="D17" s="21"/>
      <c r="E17" s="21"/>
      <c r="F17" s="21"/>
      <c r="G17" s="21"/>
      <c r="H17" s="26"/>
      <c r="I17" s="26"/>
      <c r="J17" s="27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12</v>
      </c>
      <c r="B18" s="146"/>
      <c r="C18" s="146"/>
      <c r="D18" s="146"/>
      <c r="E18" s="146"/>
      <c r="F18" s="146"/>
      <c r="G18" s="28"/>
      <c r="H18" s="21"/>
      <c r="I18" s="21"/>
      <c r="J18" s="19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4"/>
      <c r="B19" s="141" t="s">
        <v>57</v>
      </c>
      <c r="C19" s="142"/>
      <c r="D19" s="142"/>
      <c r="E19" s="143"/>
      <c r="F19" s="141" t="s">
        <v>16</v>
      </c>
      <c r="G19" s="144"/>
      <c r="H19" s="21"/>
      <c r="I19" s="5"/>
      <c r="J19" s="6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7" t="s">
        <v>15</v>
      </c>
      <c r="B20" s="29"/>
      <c r="C20" s="30"/>
      <c r="D20" s="8"/>
      <c r="E20" s="31"/>
      <c r="F20" s="30"/>
      <c r="G20" s="31"/>
      <c r="H20" s="32"/>
      <c r="I20" s="9"/>
      <c r="J20" s="10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1" t="s">
        <v>14</v>
      </c>
      <c r="B21" s="29"/>
      <c r="C21" s="21"/>
      <c r="D21" s="21"/>
      <c r="E21" s="31"/>
      <c r="F21" s="29"/>
      <c r="G21" s="33"/>
      <c r="H21" s="34"/>
      <c r="I21" s="35"/>
      <c r="J21" s="19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4" t="s">
        <v>17</v>
      </c>
      <c r="B22" s="115"/>
      <c r="C22" s="36"/>
      <c r="D22" s="36"/>
      <c r="E22" s="36"/>
      <c r="F22" s="36"/>
      <c r="G22" s="36"/>
      <c r="H22" s="36"/>
      <c r="I22" s="36"/>
      <c r="J22" s="37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6"/>
      <c r="B23" s="117"/>
      <c r="C23" s="38"/>
      <c r="D23" s="26"/>
      <c r="E23" s="26"/>
      <c r="F23" s="26"/>
      <c r="G23" s="26"/>
      <c r="H23" s="26"/>
      <c r="I23" s="26"/>
      <c r="J23" s="27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3" t="s">
        <v>18</v>
      </c>
      <c r="B24" s="124" t="s">
        <v>58</v>
      </c>
      <c r="C24" s="125"/>
      <c r="D24" s="12" t="s">
        <v>54</v>
      </c>
      <c r="E24" s="118" t="s">
        <v>31</v>
      </c>
      <c r="F24" s="118"/>
      <c r="G24" s="13">
        <v>9.5833333333333326E-2</v>
      </c>
      <c r="H24" s="118" t="s">
        <v>19</v>
      </c>
      <c r="I24" s="118"/>
      <c r="J24" s="14" t="s">
        <v>70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5"/>
      <c r="B26" s="21"/>
      <c r="C26" s="21"/>
      <c r="D26" s="21"/>
      <c r="E26" s="149" t="s">
        <v>22</v>
      </c>
      <c r="F26" s="149"/>
      <c r="G26" s="149"/>
      <c r="H26" s="150" t="s">
        <v>69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5"/>
      <c r="B27" s="21"/>
      <c r="C27" s="21"/>
      <c r="D27" s="21"/>
      <c r="E27" s="153" t="s">
        <v>23</v>
      </c>
      <c r="F27" s="154"/>
      <c r="G27" s="155" t="s">
        <v>63</v>
      </c>
      <c r="H27" s="156"/>
      <c r="I27" s="156"/>
      <c r="J27" s="157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5"/>
      <c r="B28" s="21"/>
      <c r="C28" s="21"/>
      <c r="D28" s="21"/>
      <c r="E28" s="99" t="s">
        <v>71</v>
      </c>
      <c r="F28" s="100"/>
      <c r="G28" s="100"/>
      <c r="H28" s="100"/>
      <c r="I28" s="100"/>
      <c r="J28" s="101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5"/>
      <c r="B29" s="21"/>
      <c r="C29" s="21"/>
      <c r="D29" s="21"/>
      <c r="E29" s="100"/>
      <c r="F29" s="100"/>
      <c r="G29" s="100"/>
      <c r="H29" s="100"/>
      <c r="I29" s="100"/>
      <c r="J29" s="101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5"/>
      <c r="B30" s="21"/>
      <c r="C30" s="21"/>
      <c r="D30" s="21"/>
      <c r="E30" s="100"/>
      <c r="F30" s="100"/>
      <c r="G30" s="100"/>
      <c r="H30" s="100"/>
      <c r="I30" s="100"/>
      <c r="J30" s="101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5"/>
      <c r="B31" s="21"/>
      <c r="C31" s="21"/>
      <c r="D31" s="21"/>
      <c r="E31" s="100"/>
      <c r="F31" s="100"/>
      <c r="G31" s="100"/>
      <c r="H31" s="100"/>
      <c r="I31" s="100"/>
      <c r="J31" s="101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5"/>
      <c r="B32" s="21"/>
      <c r="C32" s="21"/>
      <c r="D32" s="21"/>
      <c r="E32" s="100"/>
      <c r="F32" s="100"/>
      <c r="G32" s="100"/>
      <c r="H32" s="100"/>
      <c r="I32" s="100"/>
      <c r="J32" s="101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5"/>
      <c r="B33" s="21"/>
      <c r="C33" s="21"/>
      <c r="D33" s="21"/>
      <c r="E33" s="100"/>
      <c r="F33" s="100"/>
      <c r="G33" s="100"/>
      <c r="H33" s="100"/>
      <c r="I33" s="100"/>
      <c r="J33" s="101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5"/>
      <c r="B34" s="21"/>
      <c r="C34" s="21"/>
      <c r="D34" s="21"/>
      <c r="E34" s="100"/>
      <c r="F34" s="100"/>
      <c r="G34" s="100"/>
      <c r="H34" s="100"/>
      <c r="I34" s="100"/>
      <c r="J34" s="101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5"/>
      <c r="B35" s="21"/>
      <c r="C35" s="21"/>
      <c r="D35" s="21"/>
      <c r="E35" s="100"/>
      <c r="F35" s="100"/>
      <c r="G35" s="100"/>
      <c r="H35" s="100"/>
      <c r="I35" s="100"/>
      <c r="J35" s="101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5"/>
      <c r="B36" s="21"/>
      <c r="C36" s="21"/>
      <c r="D36" s="21"/>
      <c r="E36" s="100"/>
      <c r="F36" s="100"/>
      <c r="G36" s="100"/>
      <c r="H36" s="100"/>
      <c r="I36" s="100"/>
      <c r="J36" s="101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39" t="s">
        <v>13</v>
      </c>
      <c r="B37" s="40"/>
      <c r="C37" s="40"/>
      <c r="D37" s="40"/>
      <c r="E37" s="100"/>
      <c r="F37" s="100"/>
      <c r="G37" s="100"/>
      <c r="H37" s="100"/>
      <c r="I37" s="100"/>
      <c r="J37" s="101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1"/>
      <c r="B38" s="40"/>
      <c r="C38" s="40"/>
      <c r="D38" s="40"/>
      <c r="E38" s="100"/>
      <c r="F38" s="100"/>
      <c r="G38" s="100"/>
      <c r="H38" s="100"/>
      <c r="I38" s="100"/>
      <c r="J38" s="101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2" t="s">
        <v>20</v>
      </c>
      <c r="B39" s="43"/>
      <c r="C39" s="43"/>
      <c r="D39" s="43"/>
      <c r="E39" s="100"/>
      <c r="F39" s="100"/>
      <c r="G39" s="100"/>
      <c r="H39" s="100"/>
      <c r="I39" s="100"/>
      <c r="J39" s="101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2"/>
      <c r="B40" s="43"/>
      <c r="C40" s="43"/>
      <c r="D40" s="43"/>
      <c r="E40" s="100"/>
      <c r="F40" s="100"/>
      <c r="G40" s="100"/>
      <c r="H40" s="100"/>
      <c r="I40" s="100"/>
      <c r="J40" s="101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2"/>
      <c r="B41" s="43"/>
      <c r="C41" s="43"/>
      <c r="D41" s="43"/>
      <c r="E41" s="100"/>
      <c r="F41" s="100"/>
      <c r="G41" s="100"/>
      <c r="H41" s="100"/>
      <c r="I41" s="100"/>
      <c r="J41" s="101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2"/>
      <c r="B42" s="43"/>
      <c r="C42" s="43"/>
      <c r="D42" s="43"/>
      <c r="E42" s="100"/>
      <c r="F42" s="100"/>
      <c r="G42" s="100"/>
      <c r="H42" s="100"/>
      <c r="I42" s="100"/>
      <c r="J42" s="101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2"/>
      <c r="B43" s="43"/>
      <c r="C43" s="43"/>
      <c r="D43" s="43"/>
      <c r="E43" s="100"/>
      <c r="F43" s="100"/>
      <c r="G43" s="100"/>
      <c r="H43" s="100"/>
      <c r="I43" s="100"/>
      <c r="J43" s="101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2"/>
      <c r="B44" s="43"/>
      <c r="C44" s="43"/>
      <c r="D44" s="43"/>
      <c r="E44" s="100"/>
      <c r="F44" s="100"/>
      <c r="G44" s="100"/>
      <c r="H44" s="100"/>
      <c r="I44" s="100"/>
      <c r="J44" s="101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2"/>
      <c r="B45" s="43"/>
      <c r="C45" s="43"/>
      <c r="D45" s="43"/>
      <c r="E45" s="100"/>
      <c r="F45" s="100"/>
      <c r="G45" s="100"/>
      <c r="H45" s="100"/>
      <c r="I45" s="100"/>
      <c r="J45" s="101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2"/>
      <c r="B46" s="43"/>
      <c r="C46" s="43"/>
      <c r="D46" s="43"/>
      <c r="E46" s="100"/>
      <c r="F46" s="100"/>
      <c r="G46" s="100"/>
      <c r="H46" s="100"/>
      <c r="I46" s="100"/>
      <c r="J46" s="101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2"/>
      <c r="B47" s="43"/>
      <c r="C47" s="43"/>
      <c r="D47" s="43"/>
      <c r="E47" s="100"/>
      <c r="F47" s="100"/>
      <c r="G47" s="100"/>
      <c r="H47" s="100"/>
      <c r="I47" s="100"/>
      <c r="J47" s="101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2"/>
      <c r="B48" s="43"/>
      <c r="C48" s="43"/>
      <c r="D48" s="43"/>
      <c r="E48" s="100"/>
      <c r="F48" s="100"/>
      <c r="G48" s="100"/>
      <c r="H48" s="100"/>
      <c r="I48" s="100"/>
      <c r="J48" s="101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1"/>
      <c r="B49" s="40"/>
      <c r="C49" s="40"/>
      <c r="D49" s="40"/>
      <c r="E49" s="100"/>
      <c r="F49" s="100"/>
      <c r="G49" s="100"/>
      <c r="H49" s="100"/>
      <c r="I49" s="100"/>
      <c r="J49" s="101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5"/>
      <c r="B50" s="21"/>
      <c r="C50" s="21"/>
      <c r="D50" s="21"/>
      <c r="E50" s="100"/>
      <c r="F50" s="100"/>
      <c r="G50" s="100"/>
      <c r="H50" s="100"/>
      <c r="I50" s="100"/>
      <c r="J50" s="101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8" t="s">
        <v>37</v>
      </c>
      <c r="B51" s="89"/>
      <c r="C51" s="21"/>
      <c r="D51" s="21"/>
      <c r="E51" s="100"/>
      <c r="F51" s="100"/>
      <c r="G51" s="100"/>
      <c r="H51" s="100"/>
      <c r="I51" s="100"/>
      <c r="J51" s="101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0" t="s">
        <v>72</v>
      </c>
      <c r="B52" s="91"/>
      <c r="C52" s="92"/>
      <c r="D52" s="92"/>
      <c r="E52" s="92"/>
      <c r="F52" s="92"/>
      <c r="G52" s="92"/>
      <c r="H52" s="92"/>
      <c r="I52" s="92"/>
      <c r="J52" s="9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23.25" customHeight="1">
      <c r="A54" s="134" t="s">
        <v>64</v>
      </c>
      <c r="B54" s="135"/>
      <c r="C54" s="135"/>
      <c r="D54" s="84" t="s">
        <v>55</v>
      </c>
      <c r="E54" s="44"/>
      <c r="F54" s="44"/>
      <c r="G54" s="44"/>
      <c r="H54" s="136" t="s">
        <v>24</v>
      </c>
      <c r="I54" s="127"/>
      <c r="J54" s="45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 hidden="1">
      <c r="A55" s="46"/>
      <c r="B55" s="46"/>
      <c r="C55" s="46"/>
      <c r="D55" s="46"/>
      <c r="E55" s="46"/>
      <c r="F55" s="46"/>
      <c r="G55" s="46"/>
      <c r="H55" s="46"/>
      <c r="I55" s="21"/>
      <c r="J55" s="47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A13:B13"/>
    <mergeCell ref="C13:D13"/>
    <mergeCell ref="B8:D8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26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27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28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30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59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0"/>
      <c r="B6" s="54"/>
      <c r="C6" s="21"/>
      <c r="D6" s="21"/>
      <c r="E6" s="21"/>
      <c r="F6" s="21"/>
      <c r="G6" s="22"/>
      <c r="H6" s="22"/>
      <c r="I6" s="22"/>
      <c r="J6" s="23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8" t="s">
        <v>0</v>
      </c>
      <c r="B7" s="87">
        <f>'Диагностика КГ'!B7</f>
        <v>41592</v>
      </c>
      <c r="C7" s="77">
        <v>0.4201388888888889</v>
      </c>
      <c r="D7" s="21"/>
      <c r="E7" s="21"/>
      <c r="F7" s="21"/>
      <c r="G7" s="122" t="s">
        <v>4</v>
      </c>
      <c r="H7" s="123"/>
      <c r="I7" s="190" t="str">
        <f>'Диагностика КГ'!I7:J7</f>
        <v>Щербаков А.С.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49" t="s">
        <v>3</v>
      </c>
      <c r="B8" s="192" t="str">
        <f>'Диагностика КГ'!B8:C8</f>
        <v>Селенцов В.Г</v>
      </c>
      <c r="C8" s="193"/>
      <c r="D8" s="132"/>
      <c r="E8" s="21"/>
      <c r="F8" s="21"/>
      <c r="G8" s="112" t="s">
        <v>5</v>
      </c>
      <c r="H8" s="113"/>
      <c r="I8" s="175" t="s">
        <v>56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0" t="s">
        <v>1</v>
      </c>
      <c r="B9" s="202">
        <v>24997</v>
      </c>
      <c r="C9" s="203"/>
      <c r="D9" s="21"/>
      <c r="E9" s="21"/>
      <c r="F9" s="21"/>
      <c r="G9" s="112" t="s">
        <v>6</v>
      </c>
      <c r="H9" s="113"/>
      <c r="I9" s="175" t="s">
        <v>60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8" t="s">
        <v>2</v>
      </c>
      <c r="B10" s="204" t="str">
        <f>'Диагностика КГ'!B10:C10</f>
        <v>ОКС БПST</v>
      </c>
      <c r="C10" s="205"/>
      <c r="D10" s="21"/>
      <c r="E10" s="21"/>
      <c r="F10" s="21"/>
      <c r="G10" s="112" t="s">
        <v>7</v>
      </c>
      <c r="H10" s="113"/>
      <c r="I10" s="175" t="s">
        <v>61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8" t="s">
        <v>25</v>
      </c>
      <c r="B11" s="74">
        <f>ОТДЕЛЕНИЕ</f>
        <v>8157</v>
      </c>
      <c r="C11" s="74">
        <f>'Диагностика КГ'!C11</f>
        <v>35</v>
      </c>
      <c r="D11" s="24"/>
      <c r="E11" s="22"/>
      <c r="F11" s="22"/>
      <c r="G11" s="112" t="s">
        <v>8</v>
      </c>
      <c r="H11" s="113"/>
      <c r="I11" s="175" t="str">
        <f>'Диагностика КГ'!I11:J11</f>
        <v>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26" t="s">
        <v>9</v>
      </c>
      <c r="B13" s="127"/>
      <c r="C13" s="128" t="s">
        <v>41</v>
      </c>
      <c r="D13" s="129"/>
      <c r="E13" s="51" t="s">
        <v>42</v>
      </c>
      <c r="F13" s="139" t="s">
        <v>10</v>
      </c>
      <c r="G13" s="140"/>
      <c r="H13" s="140"/>
      <c r="I13" s="209" t="s">
        <v>40</v>
      </c>
      <c r="J13" s="138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26" t="s">
        <v>29</v>
      </c>
      <c r="B14" s="136"/>
      <c r="C14" s="147"/>
      <c r="D14" s="52" t="s">
        <v>45</v>
      </c>
      <c r="E14" s="160" t="s">
        <v>32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5"/>
      <c r="B15" s="166" t="s">
        <v>48</v>
      </c>
      <c r="C15" s="164"/>
      <c r="D15" s="164"/>
      <c r="E15" s="167"/>
      <c r="F15" s="163" t="s">
        <v>33</v>
      </c>
      <c r="G15" s="167"/>
      <c r="H15" s="163" t="s">
        <v>34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7" t="s">
        <v>15</v>
      </c>
      <c r="B16" s="62"/>
      <c r="C16" s="59"/>
      <c r="D16" s="59"/>
      <c r="E16" s="60"/>
      <c r="F16" s="58"/>
      <c r="G16" s="61"/>
      <c r="H16" s="21"/>
      <c r="I16" s="78">
        <v>40301</v>
      </c>
      <c r="J16" s="6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6" t="s">
        <v>14</v>
      </c>
      <c r="B17" s="63"/>
      <c r="C17" s="64"/>
      <c r="D17" s="65"/>
      <c r="E17" s="33"/>
      <c r="F17" s="64"/>
      <c r="G17" s="33"/>
      <c r="H17" s="32"/>
      <c r="I17" s="79" t="s">
        <v>36</v>
      </c>
      <c r="J17" s="67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17</v>
      </c>
      <c r="B18" s="115"/>
      <c r="C18" s="21"/>
      <c r="D18" s="21"/>
      <c r="E18" s="21"/>
      <c r="F18" s="21"/>
      <c r="G18" s="21"/>
      <c r="H18" s="35"/>
      <c r="I18" s="35"/>
      <c r="J18" s="37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7"/>
      <c r="D19" s="57"/>
      <c r="E19" s="57"/>
      <c r="F19" s="57"/>
      <c r="G19" s="57"/>
      <c r="H19" s="57"/>
      <c r="I19" s="57"/>
      <c r="J19" s="68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6" t="s">
        <v>18</v>
      </c>
      <c r="B20" s="177" t="s">
        <v>65</v>
      </c>
      <c r="C20" s="178"/>
      <c r="D20" s="75" t="s">
        <v>66</v>
      </c>
      <c r="E20" s="118" t="s">
        <v>31</v>
      </c>
      <c r="F20" s="118"/>
      <c r="G20" s="13">
        <v>0.24583333333333335</v>
      </c>
      <c r="H20" s="118" t="s">
        <v>35</v>
      </c>
      <c r="I20" s="118"/>
      <c r="J20" s="14" t="s">
        <v>67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1"/>
      <c r="E21" s="206" t="s">
        <v>38</v>
      </c>
      <c r="F21" s="207"/>
      <c r="G21" s="207"/>
      <c r="H21" s="207"/>
      <c r="I21" s="207"/>
      <c r="J21" s="208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2"/>
      <c r="B22" s="1"/>
      <c r="C22" s="1"/>
      <c r="D22" s="1" t="s">
        <v>49</v>
      </c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2"/>
      <c r="B23" s="1"/>
      <c r="C23" s="1"/>
      <c r="D23" s="73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2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2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2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2"/>
      <c r="B27" s="1"/>
      <c r="C27" s="1"/>
      <c r="D27" s="66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2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2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2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2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2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2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2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2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2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2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2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2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2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2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2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2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2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2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2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2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6" t="s">
        <v>39</v>
      </c>
      <c r="B48" s="197"/>
      <c r="C48" s="80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8" t="s">
        <v>51</v>
      </c>
      <c r="B49" s="199"/>
      <c r="C49" s="199"/>
      <c r="D49" s="199"/>
      <c r="E49" s="199"/>
      <c r="F49" s="199"/>
      <c r="G49" s="199"/>
      <c r="H49" s="199"/>
      <c r="I49" s="199"/>
      <c r="J49" s="200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1"/>
      <c r="B50" s="199"/>
      <c r="C50" s="199"/>
      <c r="D50" s="199"/>
      <c r="E50" s="199"/>
      <c r="F50" s="199"/>
      <c r="G50" s="199"/>
      <c r="H50" s="199"/>
      <c r="I50" s="199"/>
      <c r="J50" s="200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1"/>
      <c r="B51" s="199"/>
      <c r="C51" s="199"/>
      <c r="D51" s="199"/>
      <c r="E51" s="199"/>
      <c r="F51" s="199"/>
      <c r="G51" s="199"/>
      <c r="H51" s="199"/>
      <c r="I51" s="199"/>
      <c r="J51" s="200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1"/>
      <c r="B52" s="199"/>
      <c r="C52" s="199"/>
      <c r="D52" s="199"/>
      <c r="E52" s="199"/>
      <c r="F52" s="199"/>
      <c r="G52" s="199"/>
      <c r="H52" s="199"/>
      <c r="I52" s="199"/>
      <c r="J52" s="200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1"/>
      <c r="B53" s="199"/>
      <c r="C53" s="199"/>
      <c r="D53" s="199"/>
      <c r="E53" s="199"/>
      <c r="F53" s="199"/>
      <c r="G53" s="199"/>
      <c r="H53" s="199"/>
      <c r="I53" s="199"/>
      <c r="J53" s="200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4" t="s">
        <v>64</v>
      </c>
      <c r="B54" s="195"/>
      <c r="C54" s="195"/>
      <c r="D54" s="81"/>
      <c r="E54" s="81"/>
      <c r="F54" s="81"/>
      <c r="G54" s="136" t="s">
        <v>24</v>
      </c>
      <c r="H54" s="127"/>
      <c r="I54" s="69"/>
      <c r="J54" s="70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G8:H8"/>
    <mergeCell ref="I8:J8"/>
    <mergeCell ref="B8:D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О.А.,Молотков,Дунаев,Чесноков,Цыбин,Селезнёв,Ермолин М.В.,Герасимов М.М.,"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О.В.,Тимошенко Н.С.,"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2013-11-09T06:16:21Z</cp:lastPrinted>
  <dcterms:created xsi:type="dcterms:W3CDTF">2006-09-16T00:00:00Z</dcterms:created>
  <dcterms:modified xsi:type="dcterms:W3CDTF">2014-01-01T20:08:00Z</dcterms:modified>
  <cp:category>Рентгенэндоваскулярные хирурги</cp:category>
</cp:coreProperties>
</file>