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<sst xmlns="http://schemas.openxmlformats.org/spreadsheetml/2006/main" count="101" uniqueCount="75">
  <si>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</si>
  <si>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</si>
  <si>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</si>
  <si>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</si>
  <si>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</si>
  <si>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</si>
  <si>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</si>
  <si>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</si>
  <si>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</si>
  <si>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</si>
  <si>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</si>
  <si>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</si>
  <si>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</si>
  <si>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</si>
  <si>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</si>
  <si>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</si>
  <si>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</si>
  <si>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</si>
  <si>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</si>
  <si>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</si>
  <si>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</si>
  <si>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</si>
  <si>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</si>
  <si>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</si>
  <si>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</si>
  <si>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</si>
  <si>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</si>
  <si>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</si>
  <si>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</si>
  <si>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</si>
  <si>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</si>
  <si>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</si>
  <si>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</si>
  <si>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</si>
  <si>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</si>
  <si>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</si>
  <si>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</si>
  <si>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</si>
  <si>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</si>
  <si>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</si>
  <si>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</si>
  <si>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</si>
  <si>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</si>
  <si>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</si>
  <si>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</si>
  <si>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</si>
  <si>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</si>
  <si>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</si>
  <si>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</si>
  <si>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</si>
  <si>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</si>
  <si>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</si>
  <si>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</si>
  <si>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Норма.</t>
  </si>
  <si>
    <t>Ермолин М.В.</t>
  </si>
  <si>
    <t>Интродъюссер извлечён</t>
  </si>
  <si>
    <t>Мешалкина И.В.</t>
  </si>
  <si>
    <t>Капралова Е.А.</t>
  </si>
  <si>
    <t>Judkins 6 F.</t>
  </si>
  <si>
    <t>Optiray 350</t>
  </si>
  <si>
    <t>150 ml</t>
  </si>
  <si>
    <t>906.54 mGy</t>
  </si>
  <si>
    <t>Прямое стентирование ПКА (BMS 1)</t>
  </si>
  <si>
    <t>CD записан.</t>
  </si>
  <si>
    <t>100 ml</t>
  </si>
  <si>
    <t>Севринова О.В.</t>
  </si>
  <si>
    <t>Шабалин В.А.</t>
  </si>
  <si>
    <t>Блохина И.С.</t>
  </si>
  <si>
    <t>Рыбаков А.В.</t>
  </si>
  <si>
    <t>ОКС БПST</t>
  </si>
  <si>
    <t>Ultravist  370</t>
  </si>
  <si>
    <t>822.40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</si>
  <si>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</si>
  <si>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Признаки вазоспазма на протяжении всей артерии. Интракоронарно ведены нитраты, вазоспазм купирован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TIMI III. </t>
    </r>
  </si>
  <si>
    <t xml:space="preserve">1) Строгий постельный режим 2)Контроль места пункции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</si>
</sst>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A52" sqref="A52:J53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8" t="s">
        <v>44</v>
      </c>
      <c r="C1" s="159"/>
      <c r="D1" s="159"/>
      <c r="E1" s="159"/>
      <c r="F1" s="159"/>
      <c r="G1" s="159"/>
      <c r="H1" s="159"/>
      <c r="I1" s="159"/>
      <c r="J1" s="16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7"/>
      <c r="B2" s="18"/>
      <c r="C2" s="119" t="s">
        <v>27</v>
      </c>
      <c r="D2" s="120"/>
      <c r="E2" s="120"/>
      <c r="F2" s="120"/>
      <c r="G2" s="120"/>
      <c r="H2" s="120"/>
      <c r="I2" s="18"/>
      <c r="J2" s="19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7"/>
      <c r="B4" s="121" t="s">
        <v>30</v>
      </c>
      <c r="C4" s="121"/>
      <c r="D4" s="121"/>
      <c r="E4" s="121"/>
      <c r="F4" s="121"/>
      <c r="G4" s="121"/>
      <c r="H4" s="121"/>
      <c r="I4" s="121"/>
      <c r="J4" s="19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8" t="s">
        <v>0</v>
      </c>
      <c r="B7" s="86">
        <v>41622</v>
      </c>
      <c r="C7" s="77">
        <v>0.66666666666666663</v>
      </c>
      <c r="D7" s="21"/>
      <c r="E7" s="21"/>
      <c r="F7" s="21"/>
      <c r="G7" s="122" t="s">
        <v>4</v>
      </c>
      <c r="H7" s="123"/>
      <c r="I7" s="104" t="s">
        <v>50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49" t="s">
        <v>3</v>
      </c>
      <c r="B8" s="130" t="s">
        <v>68</v>
      </c>
      <c r="C8" s="131"/>
      <c r="D8" s="132"/>
      <c r="E8" s="21"/>
      <c r="F8" s="21"/>
      <c r="G8" s="112" t="s">
        <v>5</v>
      </c>
      <c r="H8" s="113"/>
      <c r="I8" s="106" t="s">
        <v>65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0" t="s">
        <v>1</v>
      </c>
      <c r="B9" s="110">
        <v>24041</v>
      </c>
      <c r="C9" s="111"/>
      <c r="D9" s="21"/>
      <c r="E9" s="21"/>
      <c r="F9" s="21"/>
      <c r="G9" s="112" t="s">
        <v>6</v>
      </c>
      <c r="H9" s="113"/>
      <c r="I9" s="106" t="s">
        <v>66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8" t="s">
        <v>2</v>
      </c>
      <c r="B10" s="108" t="s">
        <v>69</v>
      </c>
      <c r="C10" s="109"/>
      <c r="D10" s="21"/>
      <c r="E10" s="21"/>
      <c r="F10" s="21"/>
      <c r="G10" s="112" t="s">
        <v>47</v>
      </c>
      <c r="H10" s="113"/>
      <c r="I10" s="106" t="s">
        <v>67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8" t="s">
        <v>25</v>
      </c>
      <c r="B11" s="85">
        <v>8929</v>
      </c>
      <c r="C11" s="83">
        <v>35</v>
      </c>
      <c r="D11" s="24"/>
      <c r="E11" s="22"/>
      <c r="F11" s="22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2" t="s">
        <v>45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8"/>
      <c r="H18" s="21"/>
      <c r="I18" s="21"/>
      <c r="J18" s="19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4"/>
      <c r="B19" s="141" t="s">
        <v>58</v>
      </c>
      <c r="C19" s="142"/>
      <c r="D19" s="142"/>
      <c r="E19" s="143"/>
      <c r="F19" s="141" t="s">
        <v>16</v>
      </c>
      <c r="G19" s="144"/>
      <c r="H19" s="21"/>
      <c r="I19" s="5"/>
      <c r="J19" s="6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6"/>
      <c r="D22" s="36"/>
      <c r="E22" s="36"/>
      <c r="F22" s="36"/>
      <c r="G22" s="36"/>
      <c r="H22" s="36"/>
      <c r="I22" s="36"/>
      <c r="J22" s="37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8"/>
      <c r="D23" s="26"/>
      <c r="E23" s="26"/>
      <c r="F23" s="26"/>
      <c r="G23" s="26"/>
      <c r="H23" s="26"/>
      <c r="I23" s="26"/>
      <c r="J23" s="27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3" t="s">
        <v>18</v>
      </c>
      <c r="B24" s="124" t="s">
        <v>70</v>
      </c>
      <c r="C24" s="125"/>
      <c r="D24" s="12" t="s">
        <v>64</v>
      </c>
      <c r="E24" s="118" t="s">
        <v>31</v>
      </c>
      <c r="F24" s="118"/>
      <c r="G24" s="13">
        <v>0.1875</v>
      </c>
      <c r="H24" s="118" t="s">
        <v>19</v>
      </c>
      <c r="I24" s="118"/>
      <c r="J24" s="14" t="s">
        <v>71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0" t="s">
        <v>72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5"/>
      <c r="B27" s="21"/>
      <c r="C27" s="21"/>
      <c r="D27" s="21"/>
      <c r="E27" s="153" t="s">
        <v>23</v>
      </c>
      <c r="F27" s="154"/>
      <c r="G27" s="155" t="s">
        <v>53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5"/>
      <c r="B28" s="21"/>
      <c r="C28" s="21"/>
      <c r="D28" s="21"/>
      <c r="E28" s="99" t="s">
        <v>73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74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55</v>
      </c>
      <c r="B54" s="135"/>
      <c r="C54" s="135"/>
      <c r="D54" s="84" t="s">
        <v>63</v>
      </c>
      <c r="E54" s="44"/>
      <c r="F54" s="44"/>
      <c r="G54" s="44"/>
      <c r="H54" s="136" t="s">
        <v>24</v>
      </c>
      <c r="I54" s="127"/>
      <c r="J54" s="45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62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87">
        <f>'Диагностика КГ'!B7</f>
        <v>41622</v>
      </c>
      <c r="C7" s="77">
        <v>0.4826388888888889</v>
      </c>
      <c r="D7" s="21"/>
      <c r="E7" s="21"/>
      <c r="F7" s="21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92" t="str">
        <f>'Диагностика КГ'!B8:C8</f>
        <v>Рыбаков А.В.</v>
      </c>
      <c r="C8" s="193"/>
      <c r="D8" s="132"/>
      <c r="E8" s="21"/>
      <c r="F8" s="21"/>
      <c r="G8" s="112" t="s">
        <v>5</v>
      </c>
      <c r="H8" s="113"/>
      <c r="I8" s="175" t="s">
        <v>56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2">
        <v>24997</v>
      </c>
      <c r="C9" s="203"/>
      <c r="D9" s="21"/>
      <c r="E9" s="21"/>
      <c r="F9" s="21"/>
      <c r="G9" s="112" t="s">
        <v>6</v>
      </c>
      <c r="H9" s="113"/>
      <c r="I9" s="175" t="s">
        <v>54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4" t="str">
        <f>'Диагностика КГ'!B10:C10</f>
        <v>ОКС БПST</v>
      </c>
      <c r="C10" s="205"/>
      <c r="D10" s="21"/>
      <c r="E10" s="21"/>
      <c r="F10" s="21"/>
      <c r="G10" s="112" t="s">
        <v>7</v>
      </c>
      <c r="H10" s="113"/>
      <c r="I10" s="175" t="s">
        <v>57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25</v>
      </c>
      <c r="B11" s="74">
        <f>ОТДЕЛЕНИЕ</f>
        <v>8929</v>
      </c>
      <c r="C11" s="74">
        <f>'Диагностика КГ'!C11</f>
        <v>35</v>
      </c>
      <c r="D11" s="24"/>
      <c r="E11" s="22"/>
      <c r="F11" s="22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2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48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1"/>
      <c r="D18" s="21"/>
      <c r="E18" s="21"/>
      <c r="F18" s="21"/>
      <c r="G18" s="21"/>
      <c r="H18" s="35"/>
      <c r="I18" s="35"/>
      <c r="J18" s="37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6" t="s">
        <v>18</v>
      </c>
      <c r="B20" s="177" t="s">
        <v>59</v>
      </c>
      <c r="C20" s="178"/>
      <c r="D20" s="75" t="s">
        <v>60</v>
      </c>
      <c r="E20" s="118" t="s">
        <v>31</v>
      </c>
      <c r="F20" s="118"/>
      <c r="G20" s="13">
        <v>0.33333333333333331</v>
      </c>
      <c r="H20" s="118" t="s">
        <v>35</v>
      </c>
      <c r="I20" s="118"/>
      <c r="J20" s="14" t="s">
        <v>61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 t="s">
        <v>49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0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51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55</v>
      </c>
      <c r="B54" s="195"/>
      <c r="C54" s="195"/>
      <c r="D54" s="81"/>
      <c r="E54" s="81"/>
      <c r="F54" s="81"/>
      <c r="G54" s="136" t="s">
        <v>24</v>
      </c>
      <c r="H54" s="127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2013-12-14T14:22:59Z</dcterms:modified>
  <cp:category>Рентгенэндоваскулярные хирурги</cp:category>
</cp:coreProperties>
</file>