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<sst xmlns="http://schemas.openxmlformats.org/spreadsheetml/2006/main" count="97" uniqueCount="70">
  <si>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</si>
  <si>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</si>
  <si>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</si>
  <si>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</si>
  <si>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</si>
  <si>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</si>
  <si>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</si>
  <si>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</si>
  <si>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</si>
  <si>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</si>
  <si>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</si>
  <si>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</si>
  <si>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</si>
  <si>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</si>
  <si>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</si>
  <si>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</si>
  <si>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</si>
  <si>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</si>
  <si>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</si>
  <si>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</si>
  <si>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</si>
  <si>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</si>
  <si>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</si>
  <si>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</si>
  <si>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</si>
  <si>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</si>
  <si>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</si>
  <si>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</si>
  <si>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</si>
  <si>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</si>
  <si>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</si>
  <si>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</si>
  <si>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</si>
  <si>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</si>
  <si>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</si>
  <si>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</si>
  <si>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</si>
  <si>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</si>
  <si>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</si>
  <si>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</si>
  <si>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</si>
  <si>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</si>
  <si>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</si>
  <si>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</si>
  <si>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</si>
  <si>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</si>
  <si>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Judkins 7 F</t>
  </si>
  <si>
    <t>Judkins 6 F.</t>
  </si>
  <si>
    <t>норма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</si>
  <si>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</si>
  <si>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</si>
  <si>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</si>
  <si>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</si>
  <si>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</si>
  <si>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</si>
  <si>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Optiray 350</t>
  </si>
  <si>
    <t>ПРЯМОЕ СТЕНТИРОВАНИЕ ПКА (BMS2)</t>
  </si>
  <si>
    <t>819.77 mGy</t>
  </si>
  <si>
    <t>правый</t>
  </si>
  <si>
    <t>200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</si>
  <si>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 </t>
    </r>
  </si>
  <si>
    <t>Радионова С.М.</t>
  </si>
  <si>
    <t>Родионова С.М.</t>
  </si>
  <si>
    <t>Берина Е.В.</t>
  </si>
  <si>
    <t>Блохина И.С.</t>
  </si>
  <si>
    <t>Кулагина В.А.</t>
  </si>
  <si>
    <t>ППС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</si>
  <si>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55%, 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3.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стенозы среднего не более 50%, стеноз ср/3 ЗМЖА 55%. TIMI 3.   </t>
    </r>
  </si>
  <si>
    <t>1) Контроь места пункции 2) Строгий постельный режим 24 ч.</t>
  </si>
  <si>
    <t xml:space="preserve"> 905.29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</si>
</sst>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53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54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41712</v>
      </c>
      <c r="C7" s="87">
        <v>0.45833333333333331</v>
      </c>
      <c r="D7" s="22"/>
      <c r="E7" s="22"/>
      <c r="F7" s="22"/>
      <c r="G7" s="124" t="s">
        <v>4</v>
      </c>
      <c r="H7" s="125"/>
      <c r="I7" s="106" t="s">
        <v>52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65</v>
      </c>
      <c r="C8" s="129"/>
      <c r="D8" s="22"/>
      <c r="E8" s="22"/>
      <c r="F8" s="22"/>
      <c r="G8" s="114" t="s">
        <v>5</v>
      </c>
      <c r="H8" s="115"/>
      <c r="I8" s="108" t="s">
        <v>62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14547</v>
      </c>
      <c r="C9" s="113"/>
      <c r="D9" s="22"/>
      <c r="E9" s="22"/>
      <c r="F9" s="22"/>
      <c r="G9" s="114" t="s">
        <v>6</v>
      </c>
      <c r="H9" s="115"/>
      <c r="I9" s="108" t="s">
        <v>63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66</v>
      </c>
      <c r="C10" s="111"/>
      <c r="D10" s="22"/>
      <c r="E10" s="22"/>
      <c r="F10" s="22"/>
      <c r="G10" s="114" t="s">
        <v>50</v>
      </c>
      <c r="H10" s="115"/>
      <c r="I10" s="108" t="s">
        <v>64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2521</v>
      </c>
      <c r="C11" s="85">
        <v>24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47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55</v>
      </c>
      <c r="C24" s="127"/>
      <c r="D24" s="13" t="s">
        <v>49</v>
      </c>
      <c r="E24" s="120" t="s">
        <v>28</v>
      </c>
      <c r="F24" s="120"/>
      <c r="G24" s="14">
        <v>0.28333333333333333</v>
      </c>
      <c r="H24" s="120" t="s">
        <v>19</v>
      </c>
      <c r="I24" s="120"/>
      <c r="J24" s="15" t="s">
        <v>69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58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48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68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45</v>
      </c>
      <c r="B54" s="136"/>
      <c r="C54" s="136"/>
      <c r="D54" s="88" t="s">
        <v>51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0" t="s">
        <v>41</v>
      </c>
      <c r="B1" s="181"/>
      <c r="C1" s="181"/>
      <c r="D1" s="181"/>
      <c r="E1" s="181"/>
      <c r="F1" s="181"/>
      <c r="G1" s="181"/>
      <c r="H1" s="181"/>
      <c r="I1" s="181"/>
      <c r="J1" s="182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3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6" t="s">
        <v>53</v>
      </c>
      <c r="B3" s="184"/>
      <c r="C3" s="184"/>
      <c r="D3" s="184"/>
      <c r="E3" s="184"/>
      <c r="F3" s="184"/>
      <c r="G3" s="184"/>
      <c r="H3" s="184"/>
      <c r="I3" s="184"/>
      <c r="J3" s="185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7" t="s">
        <v>54</v>
      </c>
      <c r="B4" s="184"/>
      <c r="C4" s="184"/>
      <c r="D4" s="184"/>
      <c r="E4" s="184"/>
      <c r="F4" s="184"/>
      <c r="G4" s="184"/>
      <c r="H4" s="184"/>
      <c r="I4" s="184"/>
      <c r="J4" s="185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8" t="s">
        <v>56</v>
      </c>
      <c r="B5" s="189"/>
      <c r="C5" s="189"/>
      <c r="D5" s="189"/>
      <c r="E5" s="189"/>
      <c r="F5" s="189"/>
      <c r="G5" s="189"/>
      <c r="H5" s="189"/>
      <c r="I5" s="189"/>
      <c r="J5" s="190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41712</v>
      </c>
      <c r="C7" s="79"/>
      <c r="D7" s="22"/>
      <c r="E7" s="22"/>
      <c r="F7" s="22"/>
      <c r="G7" s="124" t="s">
        <v>4</v>
      </c>
      <c r="H7" s="125"/>
      <c r="I7" s="191" t="str">
        <f>'Диагностика КГ'!I7:J7</f>
        <v>Щербаков А.С.</v>
      </c>
      <c r="J7" s="192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6" t="str">
        <f>'Диагностика КГ'!B8:C8</f>
        <v>Кулагина В.А.</v>
      </c>
      <c r="C8" s="193"/>
      <c r="D8" s="22"/>
      <c r="E8" s="22"/>
      <c r="F8" s="22"/>
      <c r="G8" s="114" t="s">
        <v>5</v>
      </c>
      <c r="H8" s="115"/>
      <c r="I8" s="176" t="s">
        <v>61</v>
      </c>
      <c r="J8" s="177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14547</v>
      </c>
      <c r="C9" s="202"/>
      <c r="D9" s="22"/>
      <c r="E9" s="22"/>
      <c r="F9" s="22"/>
      <c r="G9" s="114" t="s">
        <v>6</v>
      </c>
      <c r="H9" s="115"/>
      <c r="I9" s="176" t="str">
        <f>'Диагностика КГ'!I9:J9</f>
        <v>Берина Е.В.</v>
      </c>
      <c r="J9" s="177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ППС</v>
      </c>
      <c r="C10" s="204"/>
      <c r="D10" s="22"/>
      <c r="E10" s="22"/>
      <c r="F10" s="22"/>
      <c r="G10" s="114" t="s">
        <v>7</v>
      </c>
      <c r="H10" s="115"/>
      <c r="I10" s="176" t="str">
        <f>'Диагностика КГ'!I10:J10</f>
        <v>Блохина И.С.</v>
      </c>
      <c r="J10" s="177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2521</v>
      </c>
      <c r="C11" s="76">
        <f>'Диагностика КГ'!C11</f>
        <v>24</v>
      </c>
      <c r="D11" s="25"/>
      <c r="E11" s="23"/>
      <c r="F11" s="23"/>
      <c r="G11" s="114" t="s">
        <v>8</v>
      </c>
      <c r="H11" s="115"/>
      <c r="I11" s="176" t="str">
        <f>'Диагностика КГ'!I11:J11</f>
        <v>_________</v>
      </c>
      <c r="J11" s="177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8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46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8" t="s">
        <v>44</v>
      </c>
      <c r="C20" s="179"/>
      <c r="D20" s="77" t="s">
        <v>59</v>
      </c>
      <c r="E20" s="120" t="s">
        <v>28</v>
      </c>
      <c r="F20" s="120"/>
      <c r="G20" s="14">
        <v>0.27916666666666667</v>
      </c>
      <c r="H20" s="120" t="s">
        <v>32</v>
      </c>
      <c r="I20" s="120"/>
      <c r="J20" s="15" t="s">
        <v>57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35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173"/>
      <c r="F22" s="174"/>
      <c r="G22" s="174"/>
      <c r="H22" s="174"/>
      <c r="I22" s="174"/>
      <c r="J22" s="175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4"/>
      <c r="F23" s="174"/>
      <c r="G23" s="174"/>
      <c r="H23" s="174"/>
      <c r="I23" s="174"/>
      <c r="J23" s="175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4"/>
      <c r="F24" s="174"/>
      <c r="G24" s="174"/>
      <c r="H24" s="174"/>
      <c r="I24" s="174"/>
      <c r="J24" s="175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4"/>
      <c r="F25" s="174"/>
      <c r="G25" s="174"/>
      <c r="H25" s="174"/>
      <c r="I25" s="174"/>
      <c r="J25" s="175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4"/>
      <c r="F26" s="174"/>
      <c r="G26" s="174"/>
      <c r="H26" s="174"/>
      <c r="I26" s="174"/>
      <c r="J26" s="175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4"/>
      <c r="F27" s="174"/>
      <c r="G27" s="174"/>
      <c r="H27" s="174"/>
      <c r="I27" s="174"/>
      <c r="J27" s="175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4"/>
      <c r="F28" s="174"/>
      <c r="G28" s="174"/>
      <c r="H28" s="174"/>
      <c r="I28" s="174"/>
      <c r="J28" s="175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4"/>
      <c r="F29" s="174"/>
      <c r="G29" s="174"/>
      <c r="H29" s="174"/>
      <c r="I29" s="174"/>
      <c r="J29" s="175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4"/>
      <c r="F30" s="174"/>
      <c r="G30" s="174"/>
      <c r="H30" s="174"/>
      <c r="I30" s="174"/>
      <c r="J30" s="175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4"/>
      <c r="F31" s="174"/>
      <c r="G31" s="174"/>
      <c r="H31" s="174"/>
      <c r="I31" s="174"/>
      <c r="J31" s="175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4"/>
      <c r="F32" s="174"/>
      <c r="G32" s="174"/>
      <c r="H32" s="174"/>
      <c r="I32" s="174"/>
      <c r="J32" s="175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4"/>
      <c r="F33" s="174"/>
      <c r="G33" s="174"/>
      <c r="H33" s="174"/>
      <c r="I33" s="174"/>
      <c r="J33" s="175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4"/>
      <c r="F34" s="174"/>
      <c r="G34" s="174"/>
      <c r="H34" s="174"/>
      <c r="I34" s="174"/>
      <c r="J34" s="175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4"/>
      <c r="F35" s="174"/>
      <c r="G35" s="174"/>
      <c r="H35" s="174"/>
      <c r="I35" s="174"/>
      <c r="J35" s="175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4"/>
      <c r="F36" s="174"/>
      <c r="G36" s="174"/>
      <c r="H36" s="174"/>
      <c r="I36" s="174"/>
      <c r="J36" s="175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4"/>
      <c r="F37" s="174"/>
      <c r="G37" s="174"/>
      <c r="H37" s="174"/>
      <c r="I37" s="174"/>
      <c r="J37" s="175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4"/>
      <c r="F38" s="174"/>
      <c r="G38" s="174"/>
      <c r="H38" s="174"/>
      <c r="I38" s="174"/>
      <c r="J38" s="175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4"/>
      <c r="F39" s="174"/>
      <c r="G39" s="174"/>
      <c r="H39" s="174"/>
      <c r="I39" s="174"/>
      <c r="J39" s="175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4"/>
      <c r="F40" s="174"/>
      <c r="G40" s="174"/>
      <c r="H40" s="174"/>
      <c r="I40" s="174"/>
      <c r="J40" s="175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4"/>
      <c r="F41" s="174"/>
      <c r="G41" s="174"/>
      <c r="H41" s="174"/>
      <c r="I41" s="174"/>
      <c r="J41" s="175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4"/>
      <c r="F42" s="174"/>
      <c r="G42" s="174"/>
      <c r="H42" s="174"/>
      <c r="I42" s="174"/>
      <c r="J42" s="175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4"/>
      <c r="F43" s="174"/>
      <c r="G43" s="174"/>
      <c r="H43" s="174"/>
      <c r="I43" s="174"/>
      <c r="J43" s="175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4"/>
      <c r="F44" s="174"/>
      <c r="G44" s="174"/>
      <c r="H44" s="174"/>
      <c r="I44" s="174"/>
      <c r="J44" s="175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4"/>
      <c r="F45" s="174"/>
      <c r="G45" s="174"/>
      <c r="H45" s="174"/>
      <c r="I45" s="174"/>
      <c r="J45" s="175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4"/>
      <c r="F46" s="174"/>
      <c r="G46" s="174"/>
      <c r="H46" s="174"/>
      <c r="I46" s="174"/>
      <c r="J46" s="175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4"/>
      <c r="F47" s="174"/>
      <c r="G47" s="174"/>
      <c r="H47" s="174"/>
      <c r="I47" s="174"/>
      <c r="J47" s="175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6" t="s">
        <v>36</v>
      </c>
      <c r="B48" s="197"/>
      <c r="C48" s="82"/>
      <c r="D48" s="1"/>
      <c r="E48" s="174"/>
      <c r="F48" s="174"/>
      <c r="G48" s="174"/>
      <c r="H48" s="174"/>
      <c r="I48" s="174"/>
      <c r="J48" s="175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92" t="s">
        <v>60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4" t="s">
        <v>45</v>
      </c>
      <c r="B54" s="195"/>
      <c r="C54" s="195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9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2014-03-04T20:52:06Z</cp:lastPrinted>
  <dcterms:created xsi:type="dcterms:W3CDTF">2006-09-16T00:00:00Z</dcterms:created>
  <dcterms:modified xsi:type="dcterms:W3CDTF">2014-03-14T10:21:19Z</dcterms:modified>
  <cp:category>Рентгенэндоваскулярные хирурги</cp:category>
</cp:coreProperties>
</file>