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<sst xmlns="http://schemas.openxmlformats.org/spreadsheetml/2006/main" count="97" uniqueCount="72">
  <si>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</si>
  <si>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</si>
  <si>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</si>
  <si>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</si>
  <si>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</si>
  <si>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</si>
  <si>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</si>
  <si>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</si>
  <si>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</si>
  <si>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</si>
  <si>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</si>
  <si>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</si>
  <si>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</si>
  <si>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</si>
  <si>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</si>
  <si>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</si>
  <si>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</si>
  <si>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</si>
  <si>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</si>
  <si>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</si>
  <si>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</si>
  <si>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</si>
  <si>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</si>
  <si>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</si>
  <si>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</si>
  <si>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</si>
  <si>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</si>
  <si>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</si>
  <si>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</si>
  <si>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</si>
  <si>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</si>
  <si>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</si>
  <si>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</si>
  <si>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</si>
  <si>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</si>
  <si>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</si>
  <si>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</si>
  <si>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</si>
  <si>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</si>
  <si>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</si>
  <si>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</si>
  <si>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</si>
  <si>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</si>
  <si>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</si>
  <si>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</si>
  <si>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</si>
  <si>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</si>
  <si>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</si>
  <si>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</si>
  <si>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</si>
  <si>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</si>
  <si>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</si>
  <si>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</si>
  <si>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</si>
  <si>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</si>
  <si>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</si>
  <si>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</si>
  <si>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</si>
  <si>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</si>
  <si>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Капралова Е.А.</t>
  </si>
  <si>
    <t>Щербаков А.С.</t>
  </si>
  <si>
    <t xml:space="preserve"> 25.03.2014</t>
  </si>
  <si>
    <t>Родионова С.М.</t>
  </si>
  <si>
    <t>Галкин А.В.</t>
  </si>
  <si>
    <t>Optiray 350</t>
  </si>
  <si>
    <t>100 ml</t>
  </si>
  <si>
    <t>1) Контроль места пункции 2) Строгий постельный режим 24 ч.</t>
  </si>
  <si>
    <t>Шахова С.В.</t>
  </si>
  <si>
    <t>ОКС БПST</t>
  </si>
  <si>
    <t>377,31 mGy</t>
  </si>
  <si>
    <t>правый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</si>
  <si>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TIMI III. 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TIMI III.  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норма. TIMI III.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</si>
</sst>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16" fillId="0" borderId="2" xfId="0" applyFont="1" applyFill="1" applyBorder="1" applyAlignment="1"/>
    <xf numFmtId="0" fontId="22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26" fillId="0" borderId="31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6" fillId="0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7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0" fillId="0" borderId="1" xfId="0" applyFont="1" applyFill="1" applyBorder="1" applyProtection="1"/>
    <xf numFmtId="0" fontId="24" fillId="0" borderId="0" xfId="0" applyFont="1" applyFill="1" applyBorder="1" applyAlignment="1" applyProtection="1">
      <alignment horizontal="center"/>
      <protection locked="0" hidden="1"/>
    </xf>
    <xf numFmtId="0" fontId="4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44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27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6" t="s">
        <v>58</v>
      </c>
      <c r="C3" s="117"/>
      <c r="D3" s="117"/>
      <c r="E3" s="117"/>
      <c r="F3" s="117"/>
      <c r="G3" s="117"/>
      <c r="H3" s="117"/>
      <c r="I3" s="117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30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3" t="s">
        <v>43</v>
      </c>
      <c r="C5" s="134"/>
      <c r="D5" s="134"/>
      <c r="E5" s="134"/>
      <c r="F5" s="134"/>
      <c r="G5" s="134"/>
      <c r="H5" s="134"/>
      <c r="I5" s="134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7" t="s">
        <v>61</v>
      </c>
      <c r="C7" s="86">
        <v>0.47916666666666669</v>
      </c>
      <c r="D7" s="21"/>
      <c r="E7" s="21"/>
      <c r="F7" s="21"/>
      <c r="G7" s="137" t="s">
        <v>4</v>
      </c>
      <c r="H7" s="138"/>
      <c r="I7" s="135" t="s">
        <v>60</v>
      </c>
      <c r="J7" s="136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67</v>
      </c>
      <c r="C8" s="114"/>
      <c r="D8" s="21"/>
      <c r="E8" s="21"/>
      <c r="F8" s="21"/>
      <c r="G8" s="121" t="s">
        <v>5</v>
      </c>
      <c r="H8" s="122"/>
      <c r="I8" s="111" t="s">
        <v>62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1">
        <v>20606</v>
      </c>
      <c r="C9" s="132"/>
      <c r="D9" s="21"/>
      <c r="E9" s="21"/>
      <c r="F9" s="21"/>
      <c r="G9" s="121" t="s">
        <v>6</v>
      </c>
      <c r="H9" s="122"/>
      <c r="I9" s="111" t="s">
        <v>63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9" t="s">
        <v>68</v>
      </c>
      <c r="C10" s="130"/>
      <c r="D10" s="21"/>
      <c r="E10" s="21"/>
      <c r="F10" s="21"/>
      <c r="G10" s="121" t="s">
        <v>56</v>
      </c>
      <c r="H10" s="122"/>
      <c r="I10" s="111" t="s">
        <v>59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1989</v>
      </c>
      <c r="C11" s="84">
        <v>35</v>
      </c>
      <c r="D11" s="24"/>
      <c r="E11" s="22"/>
      <c r="F11" s="22"/>
      <c r="G11" s="121" t="s">
        <v>8</v>
      </c>
      <c r="H11" s="122"/>
      <c r="I11" s="111" t="s">
        <v>47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7" t="s">
        <v>41</v>
      </c>
      <c r="D13" s="128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54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3" t="s">
        <v>17</v>
      </c>
      <c r="B22" s="124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5"/>
      <c r="B23" s="126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7" t="s">
        <v>64</v>
      </c>
      <c r="C24" s="148"/>
      <c r="D24" s="12" t="s">
        <v>65</v>
      </c>
      <c r="E24" s="107" t="s">
        <v>31</v>
      </c>
      <c r="F24" s="107"/>
      <c r="G24" s="13">
        <v>6.6666666666666666E-2</v>
      </c>
      <c r="H24" s="107" t="s">
        <v>19</v>
      </c>
      <c r="I24" s="107"/>
      <c r="J24" s="14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8" t="s">
        <v>21</v>
      </c>
      <c r="B25" s="119"/>
      <c r="C25" s="119"/>
      <c r="D25" s="119"/>
      <c r="E25" s="119"/>
      <c r="F25" s="119"/>
      <c r="G25" s="119"/>
      <c r="H25" s="119"/>
      <c r="I25" s="119"/>
      <c r="J25" s="120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3" t="s">
        <v>70</v>
      </c>
      <c r="I26" s="154"/>
      <c r="J26" s="155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6" t="s">
        <v>23</v>
      </c>
      <c r="F27" s="157"/>
      <c r="G27" s="158" t="s">
        <v>55</v>
      </c>
      <c r="H27" s="159"/>
      <c r="I27" s="159"/>
      <c r="J27" s="160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50" t="s">
        <v>71</v>
      </c>
      <c r="F28" s="151"/>
      <c r="G28" s="151"/>
      <c r="H28" s="151"/>
      <c r="I28" s="151"/>
      <c r="J28" s="152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1"/>
      <c r="F29" s="151"/>
      <c r="G29" s="151"/>
      <c r="H29" s="151"/>
      <c r="I29" s="151"/>
      <c r="J29" s="152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1"/>
      <c r="F30" s="151"/>
      <c r="G30" s="151"/>
      <c r="H30" s="151"/>
      <c r="I30" s="151"/>
      <c r="J30" s="152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1"/>
      <c r="F31" s="151"/>
      <c r="G31" s="151"/>
      <c r="H31" s="151"/>
      <c r="I31" s="151"/>
      <c r="J31" s="152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1"/>
      <c r="F32" s="151"/>
      <c r="G32" s="151"/>
      <c r="H32" s="151"/>
      <c r="I32" s="151"/>
      <c r="J32" s="152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1"/>
      <c r="F33" s="151"/>
      <c r="G33" s="151"/>
      <c r="H33" s="151"/>
      <c r="I33" s="151"/>
      <c r="J33" s="152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1"/>
      <c r="F34" s="151"/>
      <c r="G34" s="151"/>
      <c r="H34" s="151"/>
      <c r="I34" s="151"/>
      <c r="J34" s="152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1"/>
      <c r="F35" s="151"/>
      <c r="G35" s="151"/>
      <c r="H35" s="151"/>
      <c r="I35" s="151"/>
      <c r="J35" s="152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1"/>
      <c r="F36" s="151"/>
      <c r="G36" s="151"/>
      <c r="H36" s="151"/>
      <c r="I36" s="151"/>
      <c r="J36" s="152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1"/>
      <c r="F37" s="151"/>
      <c r="G37" s="151"/>
      <c r="H37" s="151"/>
      <c r="I37" s="151"/>
      <c r="J37" s="152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1"/>
      <c r="F38" s="151"/>
      <c r="G38" s="151"/>
      <c r="H38" s="151"/>
      <c r="I38" s="151"/>
      <c r="J38" s="152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1"/>
      <c r="F39" s="151"/>
      <c r="G39" s="151"/>
      <c r="H39" s="151"/>
      <c r="I39" s="151"/>
      <c r="J39" s="152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1"/>
      <c r="F40" s="151"/>
      <c r="G40" s="151"/>
      <c r="H40" s="151"/>
      <c r="I40" s="151"/>
      <c r="J40" s="152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1"/>
      <c r="F41" s="151"/>
      <c r="G41" s="151"/>
      <c r="H41" s="151"/>
      <c r="I41" s="151"/>
      <c r="J41" s="152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1"/>
      <c r="F42" s="151"/>
      <c r="G42" s="151"/>
      <c r="H42" s="151"/>
      <c r="I42" s="151"/>
      <c r="J42" s="152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1"/>
      <c r="F43" s="151"/>
      <c r="G43" s="151"/>
      <c r="H43" s="151"/>
      <c r="I43" s="151"/>
      <c r="J43" s="152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1"/>
      <c r="F44" s="151"/>
      <c r="G44" s="151"/>
      <c r="H44" s="151"/>
      <c r="I44" s="151"/>
      <c r="J44" s="152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1"/>
      <c r="F45" s="151"/>
      <c r="G45" s="151"/>
      <c r="H45" s="151"/>
      <c r="I45" s="151"/>
      <c r="J45" s="152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1"/>
      <c r="F46" s="151"/>
      <c r="G46" s="151"/>
      <c r="H46" s="151"/>
      <c r="I46" s="151"/>
      <c r="J46" s="152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1"/>
      <c r="F47" s="151"/>
      <c r="G47" s="151"/>
      <c r="H47" s="151"/>
      <c r="I47" s="151"/>
      <c r="J47" s="152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1"/>
      <c r="F48" s="151"/>
      <c r="G48" s="151"/>
      <c r="H48" s="151"/>
      <c r="I48" s="151"/>
      <c r="J48" s="152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1"/>
      <c r="F49" s="151"/>
      <c r="G49" s="151"/>
      <c r="H49" s="151"/>
      <c r="I49" s="151"/>
      <c r="J49" s="152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1"/>
      <c r="F50" s="151"/>
      <c r="G50" s="151"/>
      <c r="H50" s="151"/>
      <c r="I50" s="151"/>
      <c r="J50" s="152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1" t="s">
        <v>37</v>
      </c>
      <c r="B51" s="142"/>
      <c r="C51" s="21"/>
      <c r="D51" s="21"/>
      <c r="E51" s="151"/>
      <c r="F51" s="151"/>
      <c r="G51" s="151"/>
      <c r="H51" s="151"/>
      <c r="I51" s="151"/>
      <c r="J51" s="152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3" t="s">
        <v>66</v>
      </c>
      <c r="B52" s="144"/>
      <c r="C52" s="145"/>
      <c r="D52" s="145"/>
      <c r="E52" s="145"/>
      <c r="F52" s="145"/>
      <c r="G52" s="145"/>
      <c r="H52" s="145"/>
      <c r="I52" s="145"/>
      <c r="J52" s="146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3"/>
      <c r="B53" s="145"/>
      <c r="C53" s="145"/>
      <c r="D53" s="145"/>
      <c r="E53" s="145"/>
      <c r="F53" s="145"/>
      <c r="G53" s="145"/>
      <c r="H53" s="145"/>
      <c r="I53" s="145"/>
      <c r="J53" s="146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49</v>
      </c>
      <c r="B54" s="90"/>
      <c r="C54" s="90"/>
      <c r="D54" s="139" t="s">
        <v>57</v>
      </c>
      <c r="E54" s="140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G7:H7"/>
    <mergeCell ref="G8:H8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A13:B13"/>
    <mergeCell ref="E14:J14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26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188" t="s">
        <v>27</v>
      </c>
      <c r="B2" s="189"/>
      <c r="C2" s="189"/>
      <c r="D2" s="189"/>
      <c r="E2" s="189"/>
      <c r="F2" s="189"/>
      <c r="G2" s="189"/>
      <c r="H2" s="189"/>
      <c r="I2" s="189"/>
      <c r="J2" s="190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191" t="s">
        <v>28</v>
      </c>
      <c r="B3" s="189"/>
      <c r="C3" s="189"/>
      <c r="D3" s="189"/>
      <c r="E3" s="189"/>
      <c r="F3" s="189"/>
      <c r="G3" s="189"/>
      <c r="H3" s="189"/>
      <c r="I3" s="189"/>
      <c r="J3" s="190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203" t="s">
        <v>30</v>
      </c>
      <c r="B4" s="189"/>
      <c r="C4" s="189"/>
      <c r="D4" s="189"/>
      <c r="E4" s="189"/>
      <c r="F4" s="189"/>
      <c r="G4" s="189"/>
      <c r="H4" s="189"/>
      <c r="I4" s="189"/>
      <c r="J4" s="190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204" t="s">
        <v>53</v>
      </c>
      <c r="B5" s="205"/>
      <c r="C5" s="205"/>
      <c r="D5" s="205"/>
      <c r="E5" s="205"/>
      <c r="F5" s="205"/>
      <c r="G5" s="205"/>
      <c r="H5" s="205"/>
      <c r="I5" s="205"/>
      <c r="J5" s="206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8" t="s">
        <v>0</v>
      </c>
      <c r="B7" s="74" t="str">
        <f>'Диагностика КГ'!B7</f>
        <v xml:space="preserve"> 25.03.2014</v>
      </c>
      <c r="C7" s="78"/>
      <c r="D7" s="21"/>
      <c r="E7" s="21"/>
      <c r="F7" s="21"/>
      <c r="G7" s="137" t="s">
        <v>4</v>
      </c>
      <c r="H7" s="138"/>
      <c r="I7" s="207" t="str">
        <f>'Диагностика КГ'!I7:J7</f>
        <v>Щербаков А.С.</v>
      </c>
      <c r="J7" s="208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49" t="s">
        <v>3</v>
      </c>
      <c r="B8" s="171" t="str">
        <f>'Диагностика КГ'!B8:C8</f>
        <v>Шахова С.В.</v>
      </c>
      <c r="C8" s="186"/>
      <c r="D8" s="21"/>
      <c r="E8" s="21"/>
      <c r="F8" s="21"/>
      <c r="G8" s="121" t="s">
        <v>5</v>
      </c>
      <c r="H8" s="122"/>
      <c r="I8" s="171" t="str">
        <f>'Диагностика КГ'!I8:J8</f>
        <v>Родионова С.М.</v>
      </c>
      <c r="J8" s="172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0" t="s">
        <v>1</v>
      </c>
      <c r="B9" s="169">
        <f>'Диагностика КГ'!B9:C9</f>
        <v>20606</v>
      </c>
      <c r="C9" s="170"/>
      <c r="D9" s="21"/>
      <c r="E9" s="21"/>
      <c r="F9" s="21"/>
      <c r="G9" s="121" t="s">
        <v>6</v>
      </c>
      <c r="H9" s="122"/>
      <c r="I9" s="171" t="str">
        <f>'Диагностика КГ'!I9:J9</f>
        <v>Галкин А.В.</v>
      </c>
      <c r="J9" s="172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8" t="s">
        <v>2</v>
      </c>
      <c r="B10" s="173" t="str">
        <f>'Диагностика КГ'!B10:C10</f>
        <v>ОКС БПST</v>
      </c>
      <c r="C10" s="174"/>
      <c r="D10" s="21"/>
      <c r="E10" s="21"/>
      <c r="F10" s="21"/>
      <c r="G10" s="121" t="s">
        <v>7</v>
      </c>
      <c r="H10" s="122"/>
      <c r="I10" s="171" t="str">
        <f>'Диагностика КГ'!I10:J10</f>
        <v>Капралова Е.А.</v>
      </c>
      <c r="J10" s="172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8" t="s">
        <v>25</v>
      </c>
      <c r="B11" s="75">
        <f>ОТДЕЛЕНИЕ</f>
        <v>1989</v>
      </c>
      <c r="C11" s="75">
        <f>'Диагностика КГ'!C11</f>
        <v>35</v>
      </c>
      <c r="D11" s="24"/>
      <c r="E11" s="22"/>
      <c r="F11" s="22"/>
      <c r="G11" s="121" t="s">
        <v>8</v>
      </c>
      <c r="H11" s="122"/>
      <c r="I11" s="171" t="str">
        <f>'Диагностика КГ'!I11:J11</f>
        <v>_________</v>
      </c>
      <c r="J11" s="172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7" t="s">
        <v>41</v>
      </c>
      <c r="D13" s="128"/>
      <c r="E13" s="51" t="s">
        <v>42</v>
      </c>
      <c r="F13" s="95" t="s">
        <v>10</v>
      </c>
      <c r="G13" s="96"/>
      <c r="H13" s="96"/>
      <c r="I13" s="187" t="s">
        <v>40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29</v>
      </c>
      <c r="B14" s="91"/>
      <c r="C14" s="104"/>
      <c r="D14" s="52" t="s">
        <v>45</v>
      </c>
      <c r="E14" s="178" t="s">
        <v>32</v>
      </c>
      <c r="F14" s="179"/>
      <c r="G14" s="179"/>
      <c r="H14" s="179"/>
      <c r="I14" s="179"/>
      <c r="J14" s="180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5"/>
      <c r="B15" s="184" t="s">
        <v>50</v>
      </c>
      <c r="C15" s="182"/>
      <c r="D15" s="182"/>
      <c r="E15" s="185"/>
      <c r="F15" s="181" t="s">
        <v>33</v>
      </c>
      <c r="G15" s="185"/>
      <c r="H15" s="181" t="s">
        <v>34</v>
      </c>
      <c r="I15" s="182"/>
      <c r="J15" s="183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23" t="s">
        <v>17</v>
      </c>
      <c r="B18" s="124"/>
      <c r="C18" s="21"/>
      <c r="D18" s="21"/>
      <c r="E18" s="21"/>
      <c r="F18" s="21"/>
      <c r="G18" s="21"/>
      <c r="H18" s="35"/>
      <c r="I18" s="35"/>
      <c r="J18" s="37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25"/>
      <c r="B19" s="126"/>
      <c r="C19" s="57"/>
      <c r="D19" s="57"/>
      <c r="E19" s="57"/>
      <c r="F19" s="57"/>
      <c r="G19" s="57"/>
      <c r="H19" s="57"/>
      <c r="I19" s="57"/>
      <c r="J19" s="68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7" t="s">
        <v>18</v>
      </c>
      <c r="B20" s="198" t="s">
        <v>48</v>
      </c>
      <c r="C20" s="199"/>
      <c r="D20" s="76" t="s">
        <v>52</v>
      </c>
      <c r="E20" s="107" t="s">
        <v>31</v>
      </c>
      <c r="F20" s="107"/>
      <c r="G20" s="13" t="s">
        <v>51</v>
      </c>
      <c r="H20" s="107" t="s">
        <v>35</v>
      </c>
      <c r="I20" s="107"/>
      <c r="J20" s="14">
        <v>1873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1"/>
      <c r="E21" s="175" t="s">
        <v>38</v>
      </c>
      <c r="F21" s="176"/>
      <c r="G21" s="176"/>
      <c r="H21" s="176"/>
      <c r="I21" s="176"/>
      <c r="J21" s="177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2"/>
      <c r="B22" s="1"/>
      <c r="C22" s="1"/>
      <c r="D22" s="1"/>
      <c r="E22" s="196"/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2"/>
      <c r="B23" s="1"/>
      <c r="C23" s="1"/>
      <c r="D23" s="73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2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2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2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2"/>
      <c r="B27" s="1"/>
      <c r="C27" s="1"/>
      <c r="D27" s="66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2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2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2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2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2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2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2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2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2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2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2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2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2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2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2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2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2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2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2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2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3" t="s">
        <v>39</v>
      </c>
      <c r="B48" s="164"/>
      <c r="C48" s="81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5" t="s">
        <v>46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61" t="s">
        <v>49</v>
      </c>
      <c r="B54" s="162"/>
      <c r="C54" s="162"/>
      <c r="D54" s="82"/>
      <c r="E54" s="82"/>
      <c r="F54" s="82"/>
      <c r="G54" s="91" t="s">
        <v>24</v>
      </c>
      <c r="H54" s="92"/>
      <c r="I54" s="69"/>
      <c r="J54" s="70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2014-03-25T08:57:38Z</dcterms:modified>
  <cp:category>Рентгенэндоваскулярные хирурги</cp:category>
</cp:coreProperties>
</file>