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state="hidden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charset val="204"/>
          </rPr>
          <t>Выбрать из списка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<sst xmlns="http://schemas.openxmlformats.org/spreadsheetml/2006/main" count="102" uniqueCount="75">
  <si>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</si>
  <si>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</si>
  <si>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</si>
  <si>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</si>
  <si>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</si>
  <si>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</si>
  <si>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</si>
  <si>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</si>
  <si>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</si>
  <si>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</si>
  <si>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</si>
  <si>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</si>
  <si>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</si>
  <si>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</si>
  <si>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</si>
  <si>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</si>
  <si>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</si>
  <si>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</si>
  <si>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</si>
  <si>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</si>
  <si>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</si>
  <si>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</si>
  <si>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</si>
  <si>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</si>
  <si>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</si>
  <si>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</si>
  <si>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</si>
  <si>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</si>
  <si>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indexed="8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</si>
  <si>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</si>
  <si>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</si>
  <si>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</si>
  <si>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</si>
  <si>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</si>
  <si>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</si>
  <si>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</si>
  <si>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indexed="8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</si>
  <si>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</si>
  <si>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</si>
  <si>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</si>
  <si>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</si>
  <si>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</si>
  <si>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</si>
  <si>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</si>
  <si>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Интродъюссер извлечён</t>
  </si>
  <si>
    <t>АНЕСТЕЗИСТКА</t>
  </si>
  <si>
    <t>CD не записан</t>
  </si>
  <si>
    <t>Отделение рентгенэндоваскулярных методов диагностики и лечения</t>
  </si>
  <si>
    <t>Щербаков А.С.</t>
  </si>
  <si>
    <t>Галкин А.В.</t>
  </si>
  <si>
    <t>Черткова О.Н.</t>
  </si>
  <si>
    <t>Юнигексол 350.</t>
  </si>
  <si>
    <t>Judkins 6 F</t>
  </si>
  <si>
    <t>Judkins 5 F.</t>
  </si>
  <si>
    <t>БАП ПМЖА</t>
  </si>
  <si>
    <t>200 ml</t>
  </si>
  <si>
    <t>50 ml</t>
  </si>
  <si>
    <t>150062 Ярославль. Ул. Яковлевская 7 тел: (4852) 58-97-81</t>
  </si>
  <si>
    <t>Ларионов Н.А.</t>
  </si>
  <si>
    <t>РЕНТГЕНХИРУРГИ:</t>
  </si>
  <si>
    <t>Родионова С.М.</t>
  </si>
  <si>
    <t>АНЕСТЕЗИОЛОГИ</t>
  </si>
  <si>
    <r>
      <rPr>
        <sz val="12"/>
        <color indexed="8"/>
        <rFont val="Times New Roman"/>
        <family val="1"/>
        <charset val="204"/>
      </rPr>
      <t>Молотков А.В.</t>
    </r>
    <r>
      <rPr>
        <b/>
        <sz val="10"/>
        <color indexed="8"/>
        <rFont val="Calibri"/>
        <family val="2"/>
        <charset val="204"/>
      </rPr>
      <t xml:space="preserve"> </t>
    </r>
  </si>
  <si>
    <r>
      <t xml:space="preserve">Устье ЛКА катетеризировано ппроводниковыми катетерами </t>
    </r>
    <r>
      <rPr>
        <b/>
        <sz val="11"/>
        <color indexed="8"/>
        <rFont val="Calibri"/>
        <family val="2"/>
        <charset val="204"/>
      </rPr>
      <t>Zenit EX 3.56F, Launcher 4.0 6F</t>
    </r>
    <r>
      <rPr>
        <sz val="11"/>
        <color indexed="8"/>
        <rFont val="Calibri"/>
        <family val="2"/>
        <charset val="204"/>
      </rPr>
      <t xml:space="preserve">. Коронарный проводник ангиолайн 1.1 заведен до изгиба среднего сегмента ПМЖА. Далее выполнена пластика среднего сегмента ПМЖА следующими балонами: </t>
    </r>
    <r>
      <rPr>
        <b/>
        <sz val="11"/>
        <color indexed="8"/>
        <rFont val="Calibri"/>
        <family val="2"/>
        <charset val="204"/>
      </rPr>
      <t>колибри 2.0* 15, 2.5*15</t>
    </r>
    <r>
      <rPr>
        <sz val="11"/>
        <color indexed="8"/>
        <rFont val="Calibri"/>
        <family val="2"/>
        <charset val="204"/>
      </rPr>
      <t xml:space="preserve">. Множественные попытки позиционировать </t>
    </r>
    <r>
      <rPr>
        <b/>
        <sz val="11"/>
        <color indexed="8"/>
        <rFont val="Calibri"/>
        <family val="2"/>
        <charset val="204"/>
      </rPr>
      <t>стент синус 3.0*18</t>
    </r>
    <r>
      <rPr>
        <sz val="11"/>
        <color indexed="8"/>
        <rFont val="Calibri"/>
        <family val="2"/>
        <charset val="204"/>
      </rPr>
      <t xml:space="preserve"> в пролонгированный стеноз среднего сегмента  не удачны. Попытки позиционировать балон колибри 3.0*15 не удалось. Ангиографический результат удовлетворительный, кровоток TIMI 2.</t>
    </r>
  </si>
  <si>
    <r>
      <rPr>
        <sz val="11"/>
        <color indexed="8"/>
        <rFont val="Times New Roman"/>
        <family val="1"/>
        <charset val="204"/>
      </rPr>
      <t xml:space="preserve">1) Строгий постельный режим – 24 часа. 2) Клопидогрель 75  мг 1 раз в сутки. 3) Тромбо АСС. 1 раз в сутки, 4) </t>
    </r>
    <r>
      <rPr>
        <i/>
        <u/>
        <sz val="11"/>
        <color indexed="8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indexed="8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7) </t>
    </r>
    <r>
      <rPr>
        <u/>
        <sz val="11"/>
        <color indexed="8"/>
        <rFont val="Times New Roman"/>
        <family val="1"/>
        <charset val="204"/>
      </rPr>
      <t>Консультация кардиохирурга!</t>
    </r>
    <r>
      <rPr>
        <sz val="11"/>
        <color indexed="8"/>
        <rFont val="Times New Roman"/>
        <family val="1"/>
        <charset val="204"/>
      </rPr>
      <t xml:space="preserve">   </t>
    </r>
    <r>
      <rPr>
        <sz val="12"/>
        <color indexed="8"/>
        <rFont val="Times New Roman"/>
        <family val="1"/>
        <charset val="204"/>
      </rPr>
      <t xml:space="preserve">
</t>
    </r>
  </si>
  <si>
    <t>ОКС БПST</t>
  </si>
  <si>
    <t xml:space="preserve"> 12.04.2014</t>
  </si>
  <si>
    <t>Егоров О.В.</t>
  </si>
  <si>
    <t>Севринова О.В.</t>
  </si>
  <si>
    <t>Молотков А.В</t>
  </si>
  <si>
    <t>Соколова М.В.</t>
  </si>
  <si>
    <t>норма</t>
  </si>
  <si>
    <t>сбалансированный</t>
  </si>
  <si>
    <r>
      <t xml:space="preserve">Бассейн ПМЖА: </t>
    </r>
    <r>
      <rPr>
        <sz val="11"/>
        <color indexed="8"/>
        <rFont val="Times New Roman"/>
        <family val="1"/>
        <charset val="204"/>
      </rPr>
      <t>с учетом анамнеза клиники можно трактовать как подострая окклюзия проксимального сегмента с градацией антеградного кровотока</t>
    </r>
    <r>
      <rPr>
        <b/>
        <sz val="11"/>
        <color indexed="8"/>
        <rFont val="Times New Roman"/>
        <family val="1"/>
        <charset val="204"/>
      </rPr>
      <t xml:space="preserve"> </t>
    </r>
    <r>
      <rPr>
        <sz val="11"/>
        <color indexed="8"/>
        <rFont val="Times New Roman"/>
        <family val="1"/>
        <charset val="204"/>
      </rPr>
      <t xml:space="preserve">TIMI 0.
</t>
    </r>
    <r>
      <rPr>
        <b/>
        <sz val="11"/>
        <color indexed="8"/>
        <rFont val="Times New Roman"/>
        <family val="1"/>
        <charset val="204"/>
      </rPr>
      <t xml:space="preserve">Бассейн ОА: </t>
    </r>
    <r>
      <rPr>
        <sz val="11"/>
        <color indexed="8"/>
        <rFont val="Times New Roman"/>
        <family val="1"/>
        <charset val="204"/>
      </rPr>
      <t xml:space="preserve">на границе среднего и дистального сегмента стеноз 55%, стеноз среднего сегмента крупной ВТК до 55% TIMI III.         </t>
    </r>
    <r>
      <rPr>
        <b/>
        <sz val="11"/>
        <color indexed="8"/>
        <rFont val="Times New Roman"/>
        <family val="1"/>
        <charset val="204"/>
      </rPr>
      <t>Бассейн ПКА: норма</t>
    </r>
    <r>
      <rPr>
        <sz val="11"/>
        <color indexed="8"/>
        <rFont val="Times New Roman"/>
        <family val="1"/>
        <charset val="204"/>
      </rPr>
      <t xml:space="preserve"> TIMI III. Формирующиеся межсистемные коллатерали из ЗМЖА с ретроградным заполнением дистального сегмента ПНА.                                      С учетом клиники, результатов КАГ коллегиально с врачом ПРИТ Изюмова Е.И. принято решение о целесообразной попытки экстренной реваскуляризации миокарда путем реканализации с последующим стентированием ПНА.                          </t>
    </r>
  </si>
  <si>
    <t>Стентирование ПНА.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</si>
</sst>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5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u/>
      <sz val="11"/>
      <color indexed="8"/>
      <name val="Calibri"/>
      <family val="2"/>
      <charset val="204"/>
    </font>
    <font>
      <u/>
      <sz val="11"/>
      <color indexed="8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sz val="12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i/>
      <u/>
      <sz val="11"/>
      <color indexed="8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b/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b/>
      <sz val="10"/>
      <color indexed="8"/>
      <name val="Calibri"/>
      <family val="2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3"/>
      <color theme="1"/>
      <name val="Calibri"/>
      <family val="2"/>
      <scheme val="minor"/>
    </font>
    <font>
      <sz val="13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u/>
      <sz val="12"/>
      <color theme="1"/>
      <name val="Arial"/>
      <family val="2"/>
      <charset val="204"/>
    </font>
    <font>
      <u/>
      <sz val="12"/>
      <color rgb="FFFF0000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sz val="13"/>
      <color theme="1"/>
      <name val="Calibri"/>
      <family val="2"/>
      <charset val="204"/>
      <scheme val="minor"/>
    </font>
    <font>
      <b/>
      <u/>
      <sz val="14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u/>
      <sz val="15"/>
      <color theme="1"/>
      <name val="Times New Roman"/>
      <family val="1"/>
      <charset val="204"/>
    </font>
    <font>
      <u/>
      <sz val="12"/>
      <color theme="1"/>
      <name val="Arial"/>
      <family val="2"/>
      <charset val="204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24"/>
      <color rgb="FFFF0000"/>
      <name val="Calibri"/>
      <family val="2"/>
      <scheme val="minor"/>
    </font>
    <font>
      <b/>
      <i/>
      <u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 style="hair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0" fillId="0" borderId="0" xfId="0" applyBorder="1"/>
    <xf numFmtId="0" fontId="18" fillId="0" borderId="0" xfId="0" applyFont="1" applyFill="1" applyBorder="1"/>
    <xf numFmtId="0" fontId="19" fillId="0" borderId="1" xfId="0" applyFont="1" applyFill="1" applyBorder="1" applyAlignment="1"/>
    <xf numFmtId="0" fontId="20" fillId="0" borderId="2" xfId="0" applyFont="1" applyFill="1" applyBorder="1" applyAlignment="1">
      <alignment horizontal="right"/>
    </xf>
    <xf numFmtId="0" fontId="20" fillId="0" borderId="0" xfId="0" applyFont="1" applyFill="1" applyBorder="1"/>
    <xf numFmtId="0" fontId="18" fillId="0" borderId="3" xfId="0" applyFont="1" applyFill="1" applyBorder="1" applyAlignment="1" applyProtection="1">
      <alignment horizontal="left"/>
      <protection locked="0" hidden="1"/>
    </xf>
    <xf numFmtId="0" fontId="18" fillId="0" borderId="4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right"/>
    </xf>
    <xf numFmtId="0" fontId="22" fillId="0" borderId="0" xfId="0" applyFont="1" applyFill="1" applyBorder="1" applyAlignment="1">
      <alignment vertical="center"/>
    </xf>
    <xf numFmtId="0" fontId="23" fillId="0" borderId="3" xfId="0" applyFont="1" applyFill="1" applyBorder="1" applyAlignment="1">
      <alignment horizontal="left" vertical="center"/>
    </xf>
    <xf numFmtId="0" fontId="24" fillId="0" borderId="4" xfId="0" applyFont="1" applyFill="1" applyBorder="1" applyAlignment="1">
      <alignment horizontal="center"/>
    </xf>
    <xf numFmtId="0" fontId="18" fillId="0" borderId="5" xfId="0" applyFont="1" applyFill="1" applyBorder="1" applyProtection="1">
      <protection locked="0" hidden="1"/>
    </xf>
    <xf numFmtId="164" fontId="18" fillId="0" borderId="5" xfId="0" applyNumberFormat="1" applyFont="1" applyFill="1" applyBorder="1" applyAlignment="1" applyProtection="1">
      <alignment horizontal="left"/>
      <protection locked="0"/>
    </xf>
    <xf numFmtId="0" fontId="18" fillId="0" borderId="6" xfId="0" applyFont="1" applyFill="1" applyBorder="1" applyAlignment="1" applyProtection="1">
      <alignment horizontal="center"/>
      <protection locked="0"/>
    </xf>
    <xf numFmtId="0" fontId="0" fillId="0" borderId="7" xfId="0" applyFont="1" applyFill="1" applyBorder="1" applyAlignment="1"/>
    <xf numFmtId="0" fontId="0" fillId="0" borderId="8" xfId="0" applyFont="1" applyFill="1" applyBorder="1"/>
    <xf numFmtId="0" fontId="0" fillId="0" borderId="1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3" xfId="0" applyFont="1" applyFill="1" applyBorder="1"/>
    <xf numFmtId="49" fontId="25" fillId="0" borderId="1" xfId="0" applyNumberFormat="1" applyFont="1" applyFill="1" applyBorder="1" applyAlignment="1"/>
    <xf numFmtId="0" fontId="0" fillId="0" borderId="0" xfId="0" applyFont="1" applyFill="1" applyBorder="1"/>
    <xf numFmtId="0" fontId="0" fillId="0" borderId="9" xfId="0" applyFont="1" applyFill="1" applyBorder="1"/>
    <xf numFmtId="0" fontId="0" fillId="0" borderId="10" xfId="0" applyFont="1" applyFill="1" applyBorder="1"/>
    <xf numFmtId="0" fontId="0" fillId="0" borderId="9" xfId="0" applyFont="1" applyFill="1" applyBorder="1" applyAlignment="1">
      <alignment horizontal="left" vertical="center"/>
    </xf>
    <xf numFmtId="0" fontId="0" fillId="0" borderId="1" xfId="0" applyFont="1" applyFill="1" applyBorder="1"/>
    <xf numFmtId="0" fontId="0" fillId="0" borderId="11" xfId="0" applyFont="1" applyFill="1" applyBorder="1"/>
    <xf numFmtId="0" fontId="0" fillId="0" borderId="12" xfId="0" applyFont="1" applyFill="1" applyBorder="1"/>
    <xf numFmtId="0" fontId="0" fillId="0" borderId="13" xfId="0" applyFont="1" applyFill="1" applyBorder="1"/>
    <xf numFmtId="0" fontId="0" fillId="0" borderId="14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15" xfId="0" applyFont="1" applyFill="1" applyBorder="1"/>
    <xf numFmtId="0" fontId="25" fillId="0" borderId="16" xfId="0" applyFont="1" applyFill="1" applyBorder="1"/>
    <xf numFmtId="0" fontId="0" fillId="0" borderId="17" xfId="0" applyFont="1" applyFill="1" applyBorder="1"/>
    <xf numFmtId="0" fontId="25" fillId="0" borderId="17" xfId="0" applyFont="1" applyFill="1" applyBorder="1"/>
    <xf numFmtId="0" fontId="25" fillId="0" borderId="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25" fillId="0" borderId="11" xfId="0" applyFont="1" applyFill="1" applyBorder="1" applyAlignment="1"/>
    <xf numFmtId="0" fontId="0" fillId="0" borderId="1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" xfId="0" applyFont="1" applyFill="1" applyBorder="1" applyAlignment="1">
      <alignment horizontal="justify"/>
    </xf>
    <xf numFmtId="0" fontId="0" fillId="0" borderId="1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0" xfId="0" applyFont="1" applyFill="1" applyBorder="1"/>
    <xf numFmtId="0" fontId="18" fillId="0" borderId="21" xfId="0" applyFont="1" applyFill="1" applyBorder="1" applyAlignment="1"/>
    <xf numFmtId="0" fontId="0" fillId="0" borderId="22" xfId="0" applyFont="1" applyFill="1" applyBorder="1"/>
    <xf numFmtId="0" fontId="0" fillId="0" borderId="0" xfId="0" applyFont="1" applyFill="1"/>
    <xf numFmtId="0" fontId="26" fillId="0" borderId="23" xfId="0" applyFont="1" applyFill="1" applyBorder="1" applyAlignment="1">
      <alignment horizontal="left"/>
    </xf>
    <xf numFmtId="0" fontId="26" fillId="0" borderId="23" xfId="0" applyFont="1" applyFill="1" applyBorder="1" applyAlignment="1">
      <alignment horizontal="justify"/>
    </xf>
    <xf numFmtId="0" fontId="26" fillId="0" borderId="23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25" xfId="0" applyFont="1" applyFill="1" applyBorder="1" applyAlignment="1"/>
    <xf numFmtId="0" fontId="18" fillId="0" borderId="2" xfId="0" applyFont="1" applyFill="1" applyBorder="1" applyAlignment="1">
      <alignment horizontal="center"/>
    </xf>
    <xf numFmtId="0" fontId="0" fillId="0" borderId="11" xfId="0" applyBorder="1"/>
    <xf numFmtId="0" fontId="23" fillId="0" borderId="14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2" fillId="0" borderId="15" xfId="0" applyFont="1" applyFill="1" applyBorder="1" applyAlignment="1">
      <alignment horizontal="center"/>
    </xf>
    <xf numFmtId="0" fontId="23" fillId="0" borderId="15" xfId="0" applyFont="1" applyFill="1" applyBorder="1" applyAlignment="1">
      <alignment horizontal="center"/>
    </xf>
    <xf numFmtId="0" fontId="23" fillId="0" borderId="26" xfId="0" applyFont="1" applyFill="1" applyBorder="1" applyAlignment="1">
      <alignment horizontal="center"/>
    </xf>
    <xf numFmtId="0" fontId="0" fillId="0" borderId="16" xfId="0" applyFont="1" applyFill="1" applyBorder="1"/>
    <xf numFmtId="0" fontId="0" fillId="0" borderId="11" xfId="0" applyFont="1" applyFill="1" applyBorder="1" applyAlignment="1">
      <alignment horizontal="left"/>
    </xf>
    <xf numFmtId="0" fontId="21" fillId="0" borderId="11" xfId="0" applyFont="1" applyFill="1" applyBorder="1" applyAlignment="1">
      <alignment horizontal="right"/>
    </xf>
    <xf numFmtId="0" fontId="25" fillId="0" borderId="0" xfId="0" applyFont="1" applyBorder="1"/>
    <xf numFmtId="0" fontId="23" fillId="0" borderId="12" xfId="0" applyFont="1" applyFill="1" applyBorder="1" applyAlignment="1">
      <alignment horizontal="left" vertical="center"/>
    </xf>
    <xf numFmtId="0" fontId="0" fillId="0" borderId="12" xfId="0" applyBorder="1"/>
    <xf numFmtId="0" fontId="0" fillId="0" borderId="20" xfId="0" applyBorder="1"/>
    <xf numFmtId="0" fontId="0" fillId="0" borderId="21" xfId="0" applyBorder="1"/>
    <xf numFmtId="0" fontId="0" fillId="0" borderId="27" xfId="0" applyBorder="1"/>
    <xf numFmtId="0" fontId="0" fillId="0" borderId="1" xfId="0" applyBorder="1"/>
    <xf numFmtId="0" fontId="30" fillId="0" borderId="0" xfId="0" applyFont="1" applyBorder="1"/>
    <xf numFmtId="165" fontId="18" fillId="0" borderId="28" xfId="0" applyNumberFormat="1" applyFont="1" applyFill="1" applyBorder="1" applyAlignment="1" applyProtection="1">
      <alignment horizontal="left"/>
    </xf>
    <xf numFmtId="0" fontId="18" fillId="0" borderId="28" xfId="0" applyFont="1" applyFill="1" applyBorder="1" applyAlignment="1" applyProtection="1">
      <alignment horizontal="left"/>
    </xf>
    <xf numFmtId="0" fontId="18" fillId="0" borderId="29" xfId="0" applyFont="1" applyFill="1" applyBorder="1" applyProtection="1">
      <protection locked="0" hidden="1"/>
    </xf>
    <xf numFmtId="0" fontId="29" fillId="0" borderId="29" xfId="0" applyFont="1" applyFill="1" applyBorder="1"/>
    <xf numFmtId="164" fontId="18" fillId="0" borderId="28" xfId="0" applyNumberFormat="1" applyFont="1" applyFill="1" applyBorder="1" applyAlignment="1" applyProtection="1">
      <alignment horizontal="left"/>
      <protection locked="0"/>
    </xf>
    <xf numFmtId="167" fontId="24" fillId="0" borderId="0" xfId="0" applyNumberFormat="1" applyFont="1" applyFill="1" applyBorder="1" applyAlignment="1" applyProtection="1">
      <alignment horizontal="right"/>
      <protection locked="0"/>
    </xf>
    <xf numFmtId="167" fontId="24" fillId="0" borderId="11" xfId="0" applyNumberFormat="1" applyFont="1" applyFill="1" applyBorder="1" applyAlignment="1" applyProtection="1">
      <alignment horizontal="right" vertical="center"/>
      <protection locked="0"/>
    </xf>
    <xf numFmtId="0" fontId="31" fillId="0" borderId="0" xfId="0" applyFont="1" applyFill="1" applyBorder="1" applyAlignment="1" applyProtection="1">
      <protection locked="0"/>
    </xf>
    <xf numFmtId="0" fontId="0" fillId="0" borderId="20" xfId="0" applyBorder="1" applyAlignment="1" applyProtection="1">
      <protection locked="0"/>
    </xf>
    <xf numFmtId="0" fontId="0" fillId="0" borderId="0" xfId="0" applyFont="1" applyFill="1" applyBorder="1" applyAlignment="1"/>
    <xf numFmtId="0" fontId="18" fillId="0" borderId="28" xfId="0" applyFont="1" applyFill="1" applyBorder="1" applyAlignment="1" applyProtection="1">
      <alignment horizontal="left"/>
      <protection locked="0" hidden="1"/>
    </xf>
    <xf numFmtId="0" fontId="18" fillId="0" borderId="28" xfId="0" applyFont="1" applyFill="1" applyBorder="1" applyAlignment="1" applyProtection="1">
      <alignment horizontal="left"/>
      <protection locked="0"/>
    </xf>
    <xf numFmtId="164" fontId="32" fillId="0" borderId="28" xfId="0" applyNumberFormat="1" applyFont="1" applyFill="1" applyBorder="1" applyAlignment="1" applyProtection="1">
      <alignment horizontal="left"/>
      <protection locked="0"/>
    </xf>
    <xf numFmtId="165" fontId="24" fillId="0" borderId="28" xfId="0" applyNumberFormat="1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43" fillId="0" borderId="32" xfId="0" applyFont="1" applyFill="1" applyBorder="1" applyAlignment="1" applyProtection="1">
      <protection locked="0" hidden="1"/>
    </xf>
    <xf numFmtId="0" fontId="31" fillId="0" borderId="20" xfId="0" applyFont="1" applyFill="1" applyBorder="1" applyAlignment="1" applyProtection="1">
      <protection locked="0" hidden="1"/>
    </xf>
    <xf numFmtId="0" fontId="18" fillId="0" borderId="0" xfId="0" applyFont="1" applyFill="1" applyBorder="1" applyAlignment="1"/>
    <xf numFmtId="0" fontId="0" fillId="0" borderId="0" xfId="0" applyFont="1" applyFill="1" applyBorder="1" applyAlignment="1"/>
    <xf numFmtId="0" fontId="40" fillId="0" borderId="0" xfId="0" applyFont="1" applyFill="1" applyBorder="1" applyAlignment="1" applyProtection="1">
      <alignment horizontal="center"/>
      <protection locked="0" hidden="1"/>
    </xf>
    <xf numFmtId="0" fontId="27" fillId="0" borderId="3" xfId="0" applyFont="1" applyFill="1" applyBorder="1" applyAlignment="1" applyProtection="1">
      <alignment horizontal="center"/>
      <protection locked="0" hidden="1"/>
    </xf>
    <xf numFmtId="0" fontId="1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3" fillId="0" borderId="16" xfId="0" applyFont="1" applyFill="1" applyBorder="1" applyAlignment="1">
      <alignment horizontal="center"/>
    </xf>
    <xf numFmtId="0" fontId="22" fillId="0" borderId="11" xfId="0" applyFont="1" applyFill="1" applyBorder="1" applyAlignment="1">
      <alignment horizontal="center"/>
    </xf>
    <xf numFmtId="0" fontId="22" fillId="0" borderId="17" xfId="0" applyFont="1" applyFill="1" applyBorder="1" applyAlignment="1">
      <alignment horizontal="center"/>
    </xf>
    <xf numFmtId="0" fontId="23" fillId="0" borderId="17" xfId="0" applyFont="1" applyFill="1" applyBorder="1" applyAlignment="1">
      <alignment horizontal="center"/>
    </xf>
    <xf numFmtId="0" fontId="29" fillId="0" borderId="27" xfId="0" applyFont="1" applyFill="1" applyBorder="1" applyAlignment="1"/>
    <xf numFmtId="0" fontId="29" fillId="0" borderId="18" xfId="0" applyFont="1" applyFill="1" applyBorder="1" applyAlignment="1"/>
    <xf numFmtId="0" fontId="18" fillId="0" borderId="1" xfId="0" applyFont="1" applyFill="1" applyBorder="1" applyAlignment="1"/>
    <xf numFmtId="0" fontId="24" fillId="0" borderId="0" xfId="0" applyFont="1" applyFill="1" applyBorder="1" applyAlignment="1"/>
    <xf numFmtId="0" fontId="44" fillId="0" borderId="22" xfId="0" applyFont="1" applyFill="1" applyBorder="1" applyAlignment="1">
      <alignment horizontal="center" vertical="center"/>
    </xf>
    <xf numFmtId="0" fontId="45" fillId="0" borderId="22" xfId="0" applyFont="1" applyFill="1" applyBorder="1" applyAlignment="1">
      <alignment horizontal="center" vertical="center"/>
    </xf>
    <xf numFmtId="0" fontId="29" fillId="0" borderId="30" xfId="0" applyFont="1" applyFill="1" applyBorder="1" applyAlignment="1"/>
    <xf numFmtId="0" fontId="46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28" xfId="0" applyFont="1" applyFill="1" applyBorder="1" applyAlignment="1" applyProtection="1">
      <alignment horizontal="left"/>
      <protection locked="0" hidden="1"/>
    </xf>
    <xf numFmtId="0" fontId="0" fillId="0" borderId="31" xfId="0" applyFont="1" applyFill="1" applyBorder="1" applyAlignment="1" applyProtection="1">
      <alignment horizontal="left"/>
      <protection locked="0" hidden="1"/>
    </xf>
    <xf numFmtId="0" fontId="18" fillId="0" borderId="28" xfId="0" applyFont="1" applyFill="1" applyBorder="1" applyAlignment="1" applyProtection="1">
      <alignment horizontal="left"/>
      <protection locked="0"/>
    </xf>
    <xf numFmtId="0" fontId="0" fillId="0" borderId="28" xfId="0" applyFont="1" applyFill="1" applyBorder="1" applyProtection="1">
      <protection locked="0"/>
    </xf>
    <xf numFmtId="0" fontId="37" fillId="0" borderId="0" xfId="0" applyFont="1" applyFill="1" applyBorder="1" applyAlignment="1">
      <alignment horizontal="center" vertical="center"/>
    </xf>
    <xf numFmtId="0" fontId="37" fillId="0" borderId="0" xfId="0" applyFont="1" applyFill="1" applyAlignment="1"/>
    <xf numFmtId="0" fontId="38" fillId="0" borderId="27" xfId="0" applyFont="1" applyFill="1" applyBorder="1" applyAlignment="1">
      <alignment horizontal="center" shrinkToFit="1"/>
    </xf>
    <xf numFmtId="0" fontId="39" fillId="0" borderId="18" xfId="0" applyFont="1" applyFill="1" applyBorder="1" applyAlignment="1">
      <alignment horizontal="center" shrinkToFit="1"/>
    </xf>
    <xf numFmtId="0" fontId="39" fillId="0" borderId="19" xfId="0" applyFont="1" applyFill="1" applyBorder="1" applyAlignment="1">
      <alignment horizontal="center" shrinkToFit="1"/>
    </xf>
    <xf numFmtId="0" fontId="26" fillId="0" borderId="28" xfId="0" applyFont="1" applyFill="1" applyBorder="1" applyAlignment="1">
      <alignment horizontal="left"/>
    </xf>
    <xf numFmtId="0" fontId="30" fillId="0" borderId="28" xfId="0" applyFont="1" applyFill="1" applyBorder="1" applyAlignment="1">
      <alignment horizontal="left"/>
    </xf>
    <xf numFmtId="0" fontId="29" fillId="0" borderId="27" xfId="0" applyFont="1" applyFill="1" applyBorder="1" applyAlignment="1">
      <alignment vertical="center"/>
    </xf>
    <xf numFmtId="0" fontId="29" fillId="0" borderId="18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11" xfId="0" applyFont="1" applyFill="1" applyBorder="1" applyAlignment="1">
      <alignment vertical="center"/>
    </xf>
    <xf numFmtId="9" fontId="40" fillId="0" borderId="0" xfId="0" applyNumberFormat="1" applyFont="1" applyFill="1" applyBorder="1" applyAlignment="1" applyProtection="1">
      <alignment horizontal="center"/>
      <protection locked="0" hidden="1"/>
    </xf>
    <xf numFmtId="0" fontId="41" fillId="0" borderId="0" xfId="0" applyFont="1" applyFill="1" applyBorder="1" applyAlignment="1" applyProtection="1">
      <alignment horizontal="center"/>
      <protection locked="0" hidden="1"/>
    </xf>
    <xf numFmtId="0" fontId="1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18" fillId="0" borderId="28" xfId="0" applyNumberFormat="1" applyFont="1" applyFill="1" applyBorder="1" applyAlignment="1" applyProtection="1">
      <alignment horizontal="left"/>
      <protection locked="0"/>
    </xf>
    <xf numFmtId="0" fontId="0" fillId="0" borderId="28" xfId="0" applyNumberFormat="1" applyFont="1" applyFill="1" applyBorder="1" applyAlignment="1" applyProtection="1">
      <protection locked="0"/>
    </xf>
    <xf numFmtId="0" fontId="42" fillId="0" borderId="0" xfId="0" applyFont="1" applyFill="1" applyBorder="1" applyAlignment="1" applyProtection="1">
      <alignment horizontal="center" vertical="center"/>
      <protection locked="0" hidden="1"/>
    </xf>
    <xf numFmtId="0" fontId="39" fillId="0" borderId="0" xfId="0" applyFont="1" applyFill="1" applyBorder="1"/>
    <xf numFmtId="0" fontId="18" fillId="0" borderId="0" xfId="0" applyFont="1" applyFill="1" applyBorder="1" applyProtection="1">
      <protection locked="0" hidden="1"/>
    </xf>
    <xf numFmtId="0" fontId="0" fillId="0" borderId="3" xfId="0" applyFont="1" applyFill="1" applyBorder="1" applyProtection="1">
      <protection locked="0" hidden="1"/>
    </xf>
    <xf numFmtId="0" fontId="26" fillId="0" borderId="28" xfId="0" applyFont="1" applyFill="1" applyBorder="1" applyAlignment="1" applyProtection="1">
      <alignment horizontal="left"/>
      <protection hidden="1"/>
    </xf>
    <xf numFmtId="0" fontId="30" fillId="0" borderId="28" xfId="0" applyFont="1" applyFill="1" applyBorder="1" applyAlignment="1" applyProtection="1">
      <alignment horizontal="left"/>
      <protection hidden="1"/>
    </xf>
    <xf numFmtId="0" fontId="18" fillId="0" borderId="3" xfId="0" applyFont="1" applyFill="1" applyBorder="1" applyAlignment="1">
      <alignment horizontal="center"/>
    </xf>
    <xf numFmtId="0" fontId="30" fillId="0" borderId="20" xfId="0" applyFont="1" applyFill="1" applyBorder="1" applyAlignment="1">
      <alignment wrapText="1"/>
    </xf>
    <xf numFmtId="0" fontId="0" fillId="0" borderId="20" xfId="0" applyBorder="1" applyAlignment="1">
      <alignment wrapText="1"/>
    </xf>
    <xf numFmtId="0" fontId="33" fillId="0" borderId="1" xfId="0" applyFont="1" applyFill="1" applyBorder="1" applyAlignment="1"/>
    <xf numFmtId="0" fontId="33" fillId="0" borderId="0" xfId="0" applyFont="1" applyFill="1" applyAlignment="1"/>
    <xf numFmtId="0" fontId="24" fillId="0" borderId="1" xfId="0" applyFont="1" applyFill="1" applyBorder="1" applyAlignment="1" applyProtection="1">
      <alignment horizontal="justify" vertical="top" wrapText="1"/>
      <protection locked="0"/>
    </xf>
    <xf numFmtId="0" fontId="34" fillId="0" borderId="0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Alignment="1" applyProtection="1">
      <alignment horizontal="justify" vertical="top" wrapText="1"/>
      <protection locked="0"/>
    </xf>
    <xf numFmtId="0" fontId="24" fillId="0" borderId="3" xfId="0" applyFont="1" applyFill="1" applyBorder="1" applyAlignment="1" applyProtection="1">
      <alignment horizontal="justify" vertical="top" wrapText="1"/>
      <protection locked="0"/>
    </xf>
    <xf numFmtId="0" fontId="18" fillId="0" borderId="11" xfId="0" applyFont="1" applyFill="1" applyBorder="1" applyAlignment="1" applyProtection="1">
      <protection locked="0" hidden="1"/>
    </xf>
    <xf numFmtId="0" fontId="0" fillId="0" borderId="30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166" fontId="11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3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3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6" fillId="0" borderId="0" xfId="0" applyFont="1" applyFill="1" applyBorder="1" applyAlignment="1"/>
    <xf numFmtId="0" fontId="19" fillId="0" borderId="0" xfId="0" applyFont="1" applyFill="1" applyBorder="1" applyAlignment="1" applyProtection="1">
      <protection locked="0"/>
    </xf>
    <xf numFmtId="0" fontId="18" fillId="0" borderId="0" xfId="0" applyFont="1" applyFill="1" applyBorder="1" applyAlignment="1" applyProtection="1">
      <protection locked="0"/>
    </xf>
    <xf numFmtId="0" fontId="18" fillId="0" borderId="3" xfId="0" applyFont="1" applyFill="1" applyBorder="1" applyAlignment="1" applyProtection="1">
      <protection locked="0"/>
    </xf>
    <xf numFmtId="0" fontId="1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18" xfId="0" applyFont="1" applyBorder="1" applyAlignment="1" applyProtection="1">
      <alignment horizontal="justify" vertical="top" wrapText="1"/>
      <protection locked="0"/>
    </xf>
    <xf numFmtId="0" fontId="52" fillId="0" borderId="18" xfId="0" applyFont="1" applyBorder="1" applyAlignment="1" applyProtection="1">
      <protection locked="0"/>
    </xf>
    <xf numFmtId="0" fontId="52" fillId="0" borderId="19" xfId="0" applyFont="1" applyBorder="1" applyAlignment="1" applyProtection="1">
      <protection locked="0"/>
    </xf>
    <xf numFmtId="0" fontId="53" fillId="0" borderId="0" xfId="0" applyFont="1" applyFill="1" applyBorder="1" applyAlignment="1">
      <alignment horizontal="center"/>
    </xf>
    <xf numFmtId="0" fontId="54" fillId="0" borderId="0" xfId="0" applyFont="1" applyAlignment="1">
      <alignment horizontal="center"/>
    </xf>
    <xf numFmtId="0" fontId="54" fillId="0" borderId="3" xfId="0" applyFont="1" applyBorder="1" applyAlignment="1">
      <alignment horizontal="center"/>
    </xf>
    <xf numFmtId="0" fontId="23" fillId="0" borderId="33" xfId="0" applyFont="1" applyFill="1" applyBorder="1" applyAlignment="1" applyProtection="1">
      <alignment horizontal="center"/>
      <protection locked="0"/>
    </xf>
    <xf numFmtId="0" fontId="23" fillId="0" borderId="30" xfId="0" applyFont="1" applyBorder="1" applyAlignment="1" applyProtection="1">
      <alignment horizontal="center"/>
      <protection locked="0"/>
    </xf>
    <xf numFmtId="0" fontId="23" fillId="0" borderId="6" xfId="0" applyFont="1" applyBorder="1" applyAlignment="1" applyProtection="1">
      <alignment horizontal="center"/>
      <protection locked="0"/>
    </xf>
    <xf numFmtId="0" fontId="23" fillId="0" borderId="26" xfId="0" applyFont="1" applyFill="1" applyBorder="1" applyAlignment="1" applyProtection="1">
      <alignment horizontal="center"/>
      <protection locked="0"/>
    </xf>
    <xf numFmtId="0" fontId="23" fillId="0" borderId="5" xfId="0" applyFont="1" applyBorder="1" applyAlignment="1" applyProtection="1">
      <alignment horizontal="center"/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31" fillId="0" borderId="32" xfId="0" applyFont="1" applyBorder="1" applyAlignment="1" applyProtection="1">
      <protection locked="0"/>
    </xf>
    <xf numFmtId="0" fontId="31" fillId="0" borderId="20" xfId="0" applyFont="1" applyBorder="1" applyAlignment="1" applyProtection="1">
      <protection locked="0"/>
    </xf>
    <xf numFmtId="0" fontId="49" fillId="0" borderId="1" xfId="0" applyFont="1" applyFill="1" applyBorder="1" applyAlignment="1" applyProtection="1"/>
    <xf numFmtId="0" fontId="50" fillId="0" borderId="0" xfId="0" applyFont="1" applyAlignment="1" applyProtection="1"/>
    <xf numFmtId="0" fontId="3" fillId="0" borderId="1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3" xfId="0" applyBorder="1" applyAlignment="1" applyProtection="1">
      <alignment horizontal="justify" vertical="top" wrapText="1"/>
      <protection locked="0"/>
    </xf>
    <xf numFmtId="0" fontId="0" fillId="0" borderId="1" xfId="0" applyBorder="1" applyAlignment="1" applyProtection="1">
      <alignment horizontal="justify" vertical="top" wrapText="1"/>
      <protection locked="0"/>
    </xf>
    <xf numFmtId="0" fontId="0" fillId="3" borderId="0" xfId="0" applyFill="1" applyBorder="1" applyAlignment="1"/>
    <xf numFmtId="0" fontId="0" fillId="3" borderId="20" xfId="0" applyFill="1" applyBorder="1" applyAlignment="1"/>
    <xf numFmtId="0" fontId="48" fillId="3" borderId="0" xfId="0" applyFont="1" applyFill="1" applyAlignment="1"/>
    <xf numFmtId="0" fontId="0" fillId="3" borderId="0" xfId="0" applyFill="1" applyAlignment="1"/>
    <xf numFmtId="0" fontId="25" fillId="0" borderId="0" xfId="0" applyFont="1" applyBorder="1" applyAlignment="1" applyProtection="1">
      <alignment horizontal="justify" vertical="top" wrapText="1"/>
      <protection locked="0"/>
    </xf>
    <xf numFmtId="0" fontId="25" fillId="0" borderId="3" xfId="0" applyFont="1" applyBorder="1" applyAlignment="1" applyProtection="1">
      <alignment horizontal="justify" vertical="top" wrapText="1"/>
      <protection locked="0"/>
    </xf>
    <xf numFmtId="0" fontId="18" fillId="0" borderId="28" xfId="0" applyFont="1" applyFill="1" applyBorder="1" applyAlignment="1" applyProtection="1">
      <alignment horizontal="left"/>
    </xf>
    <xf numFmtId="0" fontId="0" fillId="0" borderId="31" xfId="0" applyFont="1" applyFill="1" applyBorder="1" applyAlignment="1" applyProtection="1">
      <alignment horizontal="left"/>
    </xf>
    <xf numFmtId="0" fontId="18" fillId="0" borderId="33" xfId="0" applyFont="1" applyFill="1" applyBorder="1" applyAlignment="1" applyProtection="1">
      <protection locked="0" hidden="1"/>
    </xf>
    <xf numFmtId="0" fontId="0" fillId="0" borderId="5" xfId="0" applyFont="1" applyFill="1" applyBorder="1" applyAlignment="1" applyProtection="1">
      <protection locked="0" hidden="1"/>
    </xf>
    <xf numFmtId="0" fontId="44" fillId="0" borderId="7" xfId="0" applyFont="1" applyFill="1" applyBorder="1" applyAlignment="1">
      <alignment horizontal="center" vertical="center"/>
    </xf>
    <xf numFmtId="0" fontId="0" fillId="0" borderId="22" xfId="0" applyBorder="1" applyAlignment="1"/>
    <xf numFmtId="0" fontId="0" fillId="0" borderId="8" xfId="0" applyBorder="1" applyAlignment="1"/>
    <xf numFmtId="0" fontId="18" fillId="0" borderId="1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3" xfId="0" applyBorder="1" applyAlignment="1"/>
    <xf numFmtId="0" fontId="42" fillId="0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3" xfId="0" applyBorder="1" applyAlignment="1" applyProtection="1">
      <protection locked="0"/>
    </xf>
    <xf numFmtId="0" fontId="18" fillId="0" borderId="28" xfId="0" applyFont="1" applyFill="1" applyBorder="1" applyAlignment="1" applyProtection="1">
      <alignment horizontal="left"/>
      <protection hidden="1"/>
    </xf>
    <xf numFmtId="0" fontId="25" fillId="0" borderId="28" xfId="0" applyFont="1" applyFill="1" applyBorder="1" applyAlignment="1" applyProtection="1">
      <alignment horizontal="left"/>
      <protection hidden="1"/>
    </xf>
    <xf numFmtId="0" fontId="18" fillId="0" borderId="0" xfId="0" applyFont="1" applyFill="1" applyBorder="1" applyProtection="1"/>
    <xf numFmtId="0" fontId="0" fillId="0" borderId="3" xfId="0" applyFont="1" applyFill="1" applyBorder="1" applyProtection="1"/>
    <xf numFmtId="0" fontId="0" fillId="0" borderId="28" xfId="0" applyFont="1" applyFill="1" applyBorder="1" applyProtection="1"/>
    <xf numFmtId="0" fontId="18" fillId="0" borderId="28" xfId="0" applyFont="1" applyFill="1" applyBorder="1" applyAlignment="1">
      <alignment horizontal="left"/>
    </xf>
    <xf numFmtId="0" fontId="0" fillId="0" borderId="0" xfId="0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47" fillId="0" borderId="0" xfId="0" applyFont="1" applyFill="1" applyBorder="1" applyAlignment="1">
      <alignment wrapText="1"/>
    </xf>
    <xf numFmtId="0" fontId="46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14" fontId="18" fillId="0" borderId="28" xfId="0" applyNumberFormat="1" applyFont="1" applyFill="1" applyBorder="1" applyAlignment="1" applyProtection="1">
      <alignment horizontal="left"/>
    </xf>
    <xf numFmtId="0" fontId="0" fillId="0" borderId="28" xfId="0" applyNumberFormat="1" applyFont="1" applyFill="1" applyBorder="1" applyAlignment="1" applyProtection="1"/>
  </cellXfs>
  <cellStyles count="1">
    <cellStyle name="Обычный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142875</xdr:colOff>
      <xdr:row>4</xdr:row>
      <xdr:rowOff>200025</xdr:rowOff>
    </xdr:to>
    <xdr:pic>
      <xdr:nvPicPr>
        <xdr:cNvPr id="1124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84772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</xdr:row>
      <xdr:rowOff>38100</xdr:rowOff>
    </xdr:from>
    <xdr:to>
      <xdr:col>3</xdr:col>
      <xdr:colOff>647700</xdr:colOff>
      <xdr:row>49</xdr:row>
      <xdr:rowOff>114300</xdr:rowOff>
    </xdr:to>
    <xdr:pic>
      <xdr:nvPicPr>
        <xdr:cNvPr id="1125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rcRect/>
        <a:stretch>
          <a:fillRect/>
        </a:stretch>
      </xdr:blipFill>
      <xdr:spPr bwMode="auto">
        <a:xfrm>
          <a:off x="0" y="7267575"/>
          <a:ext cx="2628900" cy="2552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0</xdr:colOff>
      <xdr:row>38</xdr:row>
      <xdr:rowOff>47625</xdr:rowOff>
    </xdr:to>
    <xdr:pic>
      <xdr:nvPicPr>
        <xdr:cNvPr id="1126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rcRect/>
        <a:stretch>
          <a:fillRect/>
        </a:stretch>
      </xdr:blipFill>
      <xdr:spPr bwMode="auto">
        <a:xfrm>
          <a:off x="0" y="4848225"/>
          <a:ext cx="2628900" cy="2809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57150</xdr:colOff>
      <xdr:row>4</xdr:row>
      <xdr:rowOff>38100</xdr:rowOff>
    </xdr:to>
    <xdr:pic>
      <xdr:nvPicPr>
        <xdr:cNvPr id="2116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72390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2117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rcRect/>
        <a:stretch>
          <a:fillRect/>
        </a:stretch>
      </xdr:blipFill>
      <xdr:spPr bwMode="auto">
        <a:xfrm>
          <a:off x="0" y="4219575"/>
          <a:ext cx="2705100" cy="2847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</xdr:colOff>
      <xdr:row>33</xdr:row>
      <xdr:rowOff>123825</xdr:rowOff>
    </xdr:from>
    <xdr:to>
      <xdr:col>3</xdr:col>
      <xdr:colOff>647700</xdr:colOff>
      <xdr:row>47</xdr:row>
      <xdr:rowOff>0</xdr:rowOff>
    </xdr:to>
    <xdr:pic>
      <xdr:nvPicPr>
        <xdr:cNvPr id="2118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rcRect/>
        <a:stretch>
          <a:fillRect/>
        </a:stretch>
      </xdr:blipFill>
      <xdr:spPr bwMode="auto">
        <a:xfrm>
          <a:off x="9525" y="6781800"/>
          <a:ext cx="2695575" cy="2543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 customWidth="1"/>
    <col min="6" max="6" width="10" customWidth="1"/>
    <col min="7" max="8" width="9.140625" customWidth="1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5"/>
      <c r="B1" s="105" t="s">
        <v>41</v>
      </c>
      <c r="C1" s="106"/>
      <c r="D1" s="106"/>
      <c r="E1" s="106"/>
      <c r="F1" s="106"/>
      <c r="G1" s="106"/>
      <c r="H1" s="106"/>
      <c r="I1" s="106"/>
      <c r="J1" s="16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7"/>
      <c r="B2" s="18"/>
      <c r="C2" s="108" t="s">
        <v>26</v>
      </c>
      <c r="D2" s="109"/>
      <c r="E2" s="109"/>
      <c r="F2" s="109"/>
      <c r="G2" s="109"/>
      <c r="H2" s="109"/>
      <c r="I2" s="18"/>
      <c r="J2" s="19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7"/>
      <c r="B3" s="115" t="s">
        <v>47</v>
      </c>
      <c r="C3" s="116"/>
      <c r="D3" s="116"/>
      <c r="E3" s="116"/>
      <c r="F3" s="116"/>
      <c r="G3" s="116"/>
      <c r="H3" s="116"/>
      <c r="I3" s="116"/>
      <c r="J3" s="19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7"/>
      <c r="B4" s="110" t="s">
        <v>57</v>
      </c>
      <c r="C4" s="110"/>
      <c r="D4" s="110"/>
      <c r="E4" s="110"/>
      <c r="F4" s="110"/>
      <c r="G4" s="110"/>
      <c r="H4" s="110"/>
      <c r="I4" s="110"/>
      <c r="J4" s="19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7"/>
      <c r="B5" s="132" t="s">
        <v>40</v>
      </c>
      <c r="C5" s="133"/>
      <c r="D5" s="133"/>
      <c r="E5" s="133"/>
      <c r="F5" s="133"/>
      <c r="G5" s="133"/>
      <c r="H5" s="133"/>
      <c r="I5" s="133"/>
      <c r="J5" s="19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0"/>
      <c r="B6" s="83"/>
      <c r="C6" s="21"/>
      <c r="D6" s="21"/>
      <c r="E6" s="21"/>
      <c r="F6" s="21"/>
      <c r="G6" s="22"/>
      <c r="H6" s="22"/>
      <c r="I6" s="22"/>
      <c r="J6" s="23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8" t="s">
        <v>0</v>
      </c>
      <c r="B7" s="87" t="s">
        <v>66</v>
      </c>
      <c r="C7" s="86">
        <v>0.5625</v>
      </c>
      <c r="D7" s="21"/>
      <c r="E7" s="21"/>
      <c r="F7" s="21"/>
      <c r="G7" s="136" t="s">
        <v>4</v>
      </c>
      <c r="H7" s="137"/>
      <c r="I7" s="134" t="s">
        <v>48</v>
      </c>
      <c r="J7" s="135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49" t="s">
        <v>3</v>
      </c>
      <c r="B8" s="113" t="s">
        <v>67</v>
      </c>
      <c r="C8" s="114"/>
      <c r="D8" s="21"/>
      <c r="E8" s="21"/>
      <c r="F8" s="21"/>
      <c r="G8" s="120" t="s">
        <v>5</v>
      </c>
      <c r="H8" s="121"/>
      <c r="I8" s="111" t="s">
        <v>68</v>
      </c>
      <c r="J8" s="112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0" t="s">
        <v>1</v>
      </c>
      <c r="B9" s="130">
        <v>25409</v>
      </c>
      <c r="C9" s="131"/>
      <c r="D9" s="21"/>
      <c r="E9" s="21"/>
      <c r="F9" s="21"/>
      <c r="G9" s="120" t="s">
        <v>6</v>
      </c>
      <c r="H9" s="121"/>
      <c r="I9" s="111" t="s">
        <v>69</v>
      </c>
      <c r="J9" s="112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8" t="s">
        <v>2</v>
      </c>
      <c r="B10" s="128" t="s">
        <v>65</v>
      </c>
      <c r="C10" s="129"/>
      <c r="D10" s="21"/>
      <c r="E10" s="21"/>
      <c r="F10" s="21"/>
      <c r="G10" s="120" t="s">
        <v>45</v>
      </c>
      <c r="H10" s="121"/>
      <c r="I10" s="111" t="s">
        <v>70</v>
      </c>
      <c r="J10" s="112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8" t="s">
        <v>25</v>
      </c>
      <c r="B11" s="85">
        <v>2479</v>
      </c>
      <c r="C11" s="84">
        <v>35</v>
      </c>
      <c r="D11" s="24"/>
      <c r="E11" s="22"/>
      <c r="F11" s="22"/>
      <c r="G11" s="120" t="s">
        <v>8</v>
      </c>
      <c r="H11" s="121"/>
      <c r="I11" s="111" t="s">
        <v>43</v>
      </c>
      <c r="J11" s="112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5"/>
      <c r="B12" s="21"/>
      <c r="C12" s="21"/>
      <c r="D12" s="21"/>
      <c r="E12" s="21"/>
      <c r="F12" s="21"/>
      <c r="G12" s="21"/>
      <c r="H12" s="21"/>
      <c r="I12" s="21"/>
      <c r="J12" s="19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6" t="s">
        <v>38</v>
      </c>
      <c r="D13" s="127"/>
      <c r="E13" s="51" t="s">
        <v>39</v>
      </c>
      <c r="F13" s="95" t="s">
        <v>10</v>
      </c>
      <c r="G13" s="96"/>
      <c r="H13" s="96"/>
      <c r="I13" s="93" t="s">
        <v>37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27</v>
      </c>
      <c r="B14" s="91"/>
      <c r="C14" s="104"/>
      <c r="D14" s="52" t="s">
        <v>42</v>
      </c>
      <c r="E14" s="95" t="s">
        <v>11</v>
      </c>
      <c r="F14" s="95"/>
      <c r="G14" s="95"/>
      <c r="H14" s="95"/>
      <c r="I14" s="95"/>
      <c r="J14" s="13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5"/>
      <c r="B15" s="21"/>
      <c r="C15" s="21"/>
      <c r="D15" s="21"/>
      <c r="E15" s="21"/>
      <c r="F15" s="21"/>
      <c r="G15" s="21"/>
      <c r="H15" s="21"/>
      <c r="I15" s="21"/>
      <c r="J15" s="19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5"/>
      <c r="B16" s="21"/>
      <c r="C16" s="21"/>
      <c r="D16" s="21"/>
      <c r="E16" s="21"/>
      <c r="F16" s="2"/>
      <c r="G16" s="21"/>
      <c r="H16" s="21"/>
      <c r="I16" s="21"/>
      <c r="J16" s="19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3"/>
      <c r="B17" s="83"/>
      <c r="C17" s="83"/>
      <c r="D17" s="21"/>
      <c r="E17" s="21"/>
      <c r="F17" s="21"/>
      <c r="G17" s="21"/>
      <c r="H17" s="26"/>
      <c r="I17" s="26"/>
      <c r="J17" s="2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8"/>
      <c r="H18" s="21"/>
      <c r="I18" s="21"/>
      <c r="J18" s="19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4"/>
      <c r="B19" s="97" t="s">
        <v>53</v>
      </c>
      <c r="C19" s="98"/>
      <c r="D19" s="98"/>
      <c r="E19" s="99"/>
      <c r="F19" s="97" t="s">
        <v>16</v>
      </c>
      <c r="G19" s="100"/>
      <c r="H19" s="21"/>
      <c r="I19" s="5"/>
      <c r="J19" s="6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7" t="s">
        <v>15</v>
      </c>
      <c r="B20" s="29"/>
      <c r="C20" s="30"/>
      <c r="D20" s="8"/>
      <c r="E20" s="31"/>
      <c r="F20" s="30"/>
      <c r="G20" s="31"/>
      <c r="H20" s="32"/>
      <c r="I20" s="9"/>
      <c r="J20" s="10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1" t="s">
        <v>14</v>
      </c>
      <c r="B21" s="29"/>
      <c r="C21" s="21"/>
      <c r="D21" s="21"/>
      <c r="E21" s="31"/>
      <c r="F21" s="29"/>
      <c r="G21" s="33"/>
      <c r="H21" s="34"/>
      <c r="I21" s="35"/>
      <c r="J21" s="19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22" t="s">
        <v>17</v>
      </c>
      <c r="B22" s="123"/>
      <c r="C22" s="36"/>
      <c r="D22" s="36"/>
      <c r="E22" s="36"/>
      <c r="F22" s="36"/>
      <c r="G22" s="36"/>
      <c r="H22" s="36"/>
      <c r="I22" s="36"/>
      <c r="J22" s="37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24"/>
      <c r="B23" s="125"/>
      <c r="C23" s="38"/>
      <c r="D23" s="26"/>
      <c r="E23" s="26"/>
      <c r="F23" s="26"/>
      <c r="G23" s="26"/>
      <c r="H23" s="26"/>
      <c r="I23" s="26"/>
      <c r="J23" s="27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3" t="s">
        <v>18</v>
      </c>
      <c r="B24" s="147" t="s">
        <v>51</v>
      </c>
      <c r="C24" s="148"/>
      <c r="D24" s="12" t="s">
        <v>56</v>
      </c>
      <c r="E24" s="107" t="s">
        <v>28</v>
      </c>
      <c r="F24" s="107"/>
      <c r="G24" s="13"/>
      <c r="H24" s="107" t="s">
        <v>19</v>
      </c>
      <c r="I24" s="107"/>
      <c r="J24" s="14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17" t="s">
        <v>21</v>
      </c>
      <c r="B25" s="118"/>
      <c r="C25" s="118"/>
      <c r="D25" s="118"/>
      <c r="E25" s="118"/>
      <c r="F25" s="118"/>
      <c r="G25" s="118"/>
      <c r="H25" s="118"/>
      <c r="I25" s="118"/>
      <c r="J25" s="119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5"/>
      <c r="B26" s="21"/>
      <c r="C26" s="21"/>
      <c r="D26" s="21"/>
      <c r="E26" s="149" t="s">
        <v>22</v>
      </c>
      <c r="F26" s="149"/>
      <c r="G26" s="149"/>
      <c r="H26" s="153" t="s">
        <v>72</v>
      </c>
      <c r="I26" s="154"/>
      <c r="J26" s="155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5"/>
      <c r="B27" s="21"/>
      <c r="C27" s="21"/>
      <c r="D27" s="21"/>
      <c r="E27" s="156" t="s">
        <v>23</v>
      </c>
      <c r="F27" s="157"/>
      <c r="G27" s="158" t="s">
        <v>71</v>
      </c>
      <c r="H27" s="159"/>
      <c r="I27" s="159"/>
      <c r="J27" s="160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5"/>
      <c r="B28" s="21"/>
      <c r="C28" s="21"/>
      <c r="D28" s="21"/>
      <c r="E28" s="150" t="s">
        <v>73</v>
      </c>
      <c r="F28" s="151"/>
      <c r="G28" s="151"/>
      <c r="H28" s="151"/>
      <c r="I28" s="151"/>
      <c r="J28" s="152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5"/>
      <c r="B29" s="21"/>
      <c r="C29" s="21"/>
      <c r="D29" s="21"/>
      <c r="E29" s="151"/>
      <c r="F29" s="151"/>
      <c r="G29" s="151"/>
      <c r="H29" s="151"/>
      <c r="I29" s="151"/>
      <c r="J29" s="152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5"/>
      <c r="B30" s="21"/>
      <c r="C30" s="21"/>
      <c r="D30" s="21"/>
      <c r="E30" s="151"/>
      <c r="F30" s="151"/>
      <c r="G30" s="151"/>
      <c r="H30" s="151"/>
      <c r="I30" s="151"/>
      <c r="J30" s="152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5"/>
      <c r="B31" s="21"/>
      <c r="C31" s="21"/>
      <c r="D31" s="21"/>
      <c r="E31" s="151"/>
      <c r="F31" s="151"/>
      <c r="G31" s="151"/>
      <c r="H31" s="151"/>
      <c r="I31" s="151"/>
      <c r="J31" s="152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5"/>
      <c r="B32" s="21"/>
      <c r="C32" s="21"/>
      <c r="D32" s="21"/>
      <c r="E32" s="151"/>
      <c r="F32" s="151"/>
      <c r="G32" s="151"/>
      <c r="H32" s="151"/>
      <c r="I32" s="151"/>
      <c r="J32" s="152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5"/>
      <c r="B33" s="21"/>
      <c r="C33" s="21"/>
      <c r="D33" s="21"/>
      <c r="E33" s="151"/>
      <c r="F33" s="151"/>
      <c r="G33" s="151"/>
      <c r="H33" s="151"/>
      <c r="I33" s="151"/>
      <c r="J33" s="152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5"/>
      <c r="B34" s="21"/>
      <c r="C34" s="21"/>
      <c r="D34" s="21"/>
      <c r="E34" s="151"/>
      <c r="F34" s="151"/>
      <c r="G34" s="151"/>
      <c r="H34" s="151"/>
      <c r="I34" s="151"/>
      <c r="J34" s="152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5"/>
      <c r="B35" s="21"/>
      <c r="C35" s="21"/>
      <c r="D35" s="21"/>
      <c r="E35" s="151"/>
      <c r="F35" s="151"/>
      <c r="G35" s="151"/>
      <c r="H35" s="151"/>
      <c r="I35" s="151"/>
      <c r="J35" s="152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5"/>
      <c r="B36" s="21"/>
      <c r="C36" s="21"/>
      <c r="D36" s="21"/>
      <c r="E36" s="151"/>
      <c r="F36" s="151"/>
      <c r="G36" s="151"/>
      <c r="H36" s="151"/>
      <c r="I36" s="151"/>
      <c r="J36" s="152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39" t="s">
        <v>13</v>
      </c>
      <c r="B37" s="40"/>
      <c r="C37" s="40"/>
      <c r="D37" s="40"/>
      <c r="E37" s="151"/>
      <c r="F37" s="151"/>
      <c r="G37" s="151"/>
      <c r="H37" s="151"/>
      <c r="I37" s="151"/>
      <c r="J37" s="152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1"/>
      <c r="B38" s="40"/>
      <c r="C38" s="40"/>
      <c r="D38" s="40"/>
      <c r="E38" s="151"/>
      <c r="F38" s="151"/>
      <c r="G38" s="151"/>
      <c r="H38" s="151"/>
      <c r="I38" s="151"/>
      <c r="J38" s="152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2" t="s">
        <v>20</v>
      </c>
      <c r="B39" s="43"/>
      <c r="C39" s="43"/>
      <c r="D39" s="43"/>
      <c r="E39" s="151"/>
      <c r="F39" s="151"/>
      <c r="G39" s="151"/>
      <c r="H39" s="151"/>
      <c r="I39" s="151"/>
      <c r="J39" s="152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2"/>
      <c r="B40" s="43"/>
      <c r="C40" s="43"/>
      <c r="D40" s="43"/>
      <c r="E40" s="151"/>
      <c r="F40" s="151"/>
      <c r="G40" s="151"/>
      <c r="H40" s="151"/>
      <c r="I40" s="151"/>
      <c r="J40" s="152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2"/>
      <c r="B41" s="43"/>
      <c r="C41" s="43"/>
      <c r="D41" s="43"/>
      <c r="E41" s="151"/>
      <c r="F41" s="151"/>
      <c r="G41" s="151"/>
      <c r="H41" s="151"/>
      <c r="I41" s="151"/>
      <c r="J41" s="152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2"/>
      <c r="B42" s="43"/>
      <c r="C42" s="43"/>
      <c r="D42" s="43"/>
      <c r="E42" s="151"/>
      <c r="F42" s="151"/>
      <c r="G42" s="151"/>
      <c r="H42" s="151"/>
      <c r="I42" s="151"/>
      <c r="J42" s="152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2"/>
      <c r="B43" s="43"/>
      <c r="C43" s="43"/>
      <c r="D43" s="43"/>
      <c r="E43" s="151"/>
      <c r="F43" s="151"/>
      <c r="G43" s="151"/>
      <c r="H43" s="151"/>
      <c r="I43" s="151"/>
      <c r="J43" s="152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2"/>
      <c r="B44" s="43"/>
      <c r="C44" s="43"/>
      <c r="D44" s="43"/>
      <c r="E44" s="151"/>
      <c r="F44" s="151"/>
      <c r="G44" s="151"/>
      <c r="H44" s="151"/>
      <c r="I44" s="151"/>
      <c r="J44" s="152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2"/>
      <c r="B45" s="43"/>
      <c r="C45" s="43"/>
      <c r="D45" s="43"/>
      <c r="E45" s="151"/>
      <c r="F45" s="151"/>
      <c r="G45" s="151"/>
      <c r="H45" s="151"/>
      <c r="I45" s="151"/>
      <c r="J45" s="152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2"/>
      <c r="B46" s="43"/>
      <c r="C46" s="43"/>
      <c r="D46" s="43"/>
      <c r="E46" s="151"/>
      <c r="F46" s="151"/>
      <c r="G46" s="151"/>
      <c r="H46" s="151"/>
      <c r="I46" s="151"/>
      <c r="J46" s="152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2"/>
      <c r="B47" s="43"/>
      <c r="C47" s="43"/>
      <c r="D47" s="43"/>
      <c r="E47" s="151"/>
      <c r="F47" s="151"/>
      <c r="G47" s="151"/>
      <c r="H47" s="151"/>
      <c r="I47" s="151"/>
      <c r="J47" s="152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2"/>
      <c r="B48" s="43"/>
      <c r="C48" s="43"/>
      <c r="D48" s="43"/>
      <c r="E48" s="151"/>
      <c r="F48" s="151"/>
      <c r="G48" s="151"/>
      <c r="H48" s="151"/>
      <c r="I48" s="151"/>
      <c r="J48" s="152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1"/>
      <c r="B49" s="40"/>
      <c r="C49" s="40"/>
      <c r="D49" s="40"/>
      <c r="E49" s="151"/>
      <c r="F49" s="151"/>
      <c r="G49" s="151"/>
      <c r="H49" s="151"/>
      <c r="I49" s="151"/>
      <c r="J49" s="152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5"/>
      <c r="B50" s="21"/>
      <c r="C50" s="21"/>
      <c r="D50" s="21"/>
      <c r="E50" s="151"/>
      <c r="F50" s="151"/>
      <c r="G50" s="151"/>
      <c r="H50" s="151"/>
      <c r="I50" s="151"/>
      <c r="J50" s="152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41" t="s">
        <v>34</v>
      </c>
      <c r="B51" s="142"/>
      <c r="C51" s="21"/>
      <c r="D51" s="21"/>
      <c r="E51" s="151"/>
      <c r="F51" s="151"/>
      <c r="G51" s="151"/>
      <c r="H51" s="151"/>
      <c r="I51" s="151"/>
      <c r="J51" s="152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43" t="s">
        <v>74</v>
      </c>
      <c r="B52" s="144"/>
      <c r="C52" s="145"/>
      <c r="D52" s="145"/>
      <c r="E52" s="145"/>
      <c r="F52" s="145"/>
      <c r="G52" s="145"/>
      <c r="H52" s="145"/>
      <c r="I52" s="145"/>
      <c r="J52" s="146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43"/>
      <c r="B53" s="145"/>
      <c r="C53" s="145"/>
      <c r="D53" s="145"/>
      <c r="E53" s="145"/>
      <c r="F53" s="145"/>
      <c r="G53" s="145"/>
      <c r="H53" s="145"/>
      <c r="I53" s="145"/>
      <c r="J53" s="146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44</v>
      </c>
      <c r="B54" s="90"/>
      <c r="C54" s="90"/>
      <c r="D54" s="139" t="s">
        <v>46</v>
      </c>
      <c r="E54" s="140"/>
      <c r="F54" s="44"/>
      <c r="G54" s="44"/>
      <c r="H54" s="91" t="s">
        <v>24</v>
      </c>
      <c r="I54" s="92"/>
      <c r="J54" s="45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6"/>
      <c r="B55" s="46"/>
      <c r="C55" s="46"/>
      <c r="D55" s="46"/>
      <c r="E55" s="46"/>
      <c r="F55" s="46"/>
      <c r="G55" s="46"/>
      <c r="H55" s="46"/>
      <c r="I55" s="21"/>
      <c r="J55" s="47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E28:J51"/>
    <mergeCell ref="H26:J26"/>
    <mergeCell ref="E27:F27"/>
    <mergeCell ref="G27:J27"/>
    <mergeCell ref="G7:H7"/>
    <mergeCell ref="G8:H8"/>
    <mergeCell ref="A13:B13"/>
    <mergeCell ref="E14:J14"/>
    <mergeCell ref="D54:E54"/>
    <mergeCell ref="A51:B51"/>
    <mergeCell ref="A52:J53"/>
    <mergeCell ref="B24:C24"/>
    <mergeCell ref="E24:F24"/>
    <mergeCell ref="E26:G26"/>
    <mergeCell ref="A25:J25"/>
    <mergeCell ref="G10:H10"/>
    <mergeCell ref="A22:B23"/>
    <mergeCell ref="G11:H11"/>
    <mergeCell ref="I10:J10"/>
    <mergeCell ref="G9:H9"/>
    <mergeCell ref="C13:D13"/>
    <mergeCell ref="B10:C10"/>
    <mergeCell ref="B9:C9"/>
    <mergeCell ref="I9:J9"/>
    <mergeCell ref="B1:I1"/>
    <mergeCell ref="H24:I24"/>
    <mergeCell ref="C2:H2"/>
    <mergeCell ref="B4:I4"/>
    <mergeCell ref="I11:J11"/>
    <mergeCell ref="B8:C8"/>
    <mergeCell ref="B3:I3"/>
    <mergeCell ref="B5:I5"/>
    <mergeCell ref="I7:J7"/>
    <mergeCell ref="I8:J8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350.,"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82" r:id="rId9" name="CheckBox16"/>
    <control shapeId="1081" r:id="rId10" name="CheckBox11"/>
    <control shapeId="1080" r:id="rId11" name="CheckBox17"/>
    <control shapeId="1079" r:id="rId12" name="CheckBox10"/>
    <control shapeId="1078" r:id="rId13" name="CheckBox18"/>
    <control shapeId="1077" r:id="rId14" name="CheckBox15"/>
    <control shapeId="1076" r:id="rId15" name="CheckBox23"/>
    <control shapeId="1075" r:id="rId16" name="CheckBox19"/>
    <control shapeId="1073" r:id="rId17" name="CheckBox14"/>
    <control shapeId="1070" r:id="rId18" name="CheckBox22"/>
    <control shapeId="1069" r:id="rId19" name="CheckBox13"/>
    <control shapeId="1058" r:id="rId20" name="CheckBox12"/>
    <control shapeId="1038" r:id="rId21" name="CheckBox9"/>
    <control shapeId="1036" r:id="rId22" name="CheckBox8"/>
    <control shapeId="1035" r:id="rId23" name="CheckBox7"/>
    <control shapeId="1034" r:id="rId24" name="CheckBox6"/>
    <control shapeId="1030" r:id="rId25" name="CheckBox5"/>
    <control shapeId="1029" r:id="rId26" name="CheckBox4"/>
    <control shapeId="1028" r:id="rId27" name="CheckBox2"/>
    <control shapeId="1027" r:id="rId28" name="CheckBox3"/>
    <control shapeId="1025" r:id="rId29" name="CheckBox1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3" t="s">
        <v>41</v>
      </c>
      <c r="B1" s="194"/>
      <c r="C1" s="194"/>
      <c r="D1" s="194"/>
      <c r="E1" s="194"/>
      <c r="F1" s="194"/>
      <c r="G1" s="194"/>
      <c r="H1" s="194"/>
      <c r="I1" s="194"/>
      <c r="J1" s="195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>
      <c r="A2" s="211" t="s">
        <v>26</v>
      </c>
      <c r="B2" s="197"/>
      <c r="C2" s="197"/>
      <c r="D2" s="197"/>
      <c r="E2" s="197"/>
      <c r="F2" s="197"/>
      <c r="G2" s="197"/>
      <c r="H2" s="197"/>
      <c r="I2" s="197"/>
      <c r="J2" s="198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>
      <c r="A3" s="212" t="s">
        <v>47</v>
      </c>
      <c r="B3" s="197"/>
      <c r="C3" s="197"/>
      <c r="D3" s="197"/>
      <c r="E3" s="197"/>
      <c r="F3" s="197"/>
      <c r="G3" s="197"/>
      <c r="H3" s="197"/>
      <c r="I3" s="197"/>
      <c r="J3" s="198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>
      <c r="A4" s="196" t="s">
        <v>57</v>
      </c>
      <c r="B4" s="197"/>
      <c r="C4" s="197"/>
      <c r="D4" s="197"/>
      <c r="E4" s="197"/>
      <c r="F4" s="197"/>
      <c r="G4" s="197"/>
      <c r="H4" s="197"/>
      <c r="I4" s="197"/>
      <c r="J4" s="198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>
      <c r="A5" s="199" t="s">
        <v>54</v>
      </c>
      <c r="B5" s="200"/>
      <c r="C5" s="200"/>
      <c r="D5" s="200"/>
      <c r="E5" s="200"/>
      <c r="F5" s="200"/>
      <c r="G5" s="200"/>
      <c r="H5" s="200"/>
      <c r="I5" s="200"/>
      <c r="J5" s="201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>
      <c r="A6" s="20"/>
      <c r="B6" s="54"/>
      <c r="C6" s="21"/>
      <c r="D6" s="21"/>
      <c r="E6" s="21"/>
      <c r="F6" s="21"/>
      <c r="G6" s="22"/>
      <c r="H6" s="22"/>
      <c r="I6" s="22"/>
      <c r="J6" s="23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>
      <c r="A7" s="48" t="s">
        <v>0</v>
      </c>
      <c r="B7" s="74" t="str">
        <f>'Диагностика КГ'!B7</f>
        <v xml:space="preserve"> 12.04.2014</v>
      </c>
      <c r="C7" s="78"/>
      <c r="D7" s="21"/>
      <c r="E7" s="208" t="s">
        <v>59</v>
      </c>
      <c r="F7" s="209"/>
      <c r="G7" s="202" t="s">
        <v>58</v>
      </c>
      <c r="H7" s="203"/>
      <c r="I7" s="204" t="s">
        <v>48</v>
      </c>
      <c r="J7" s="205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>
      <c r="A8" s="49" t="s">
        <v>3</v>
      </c>
      <c r="B8" s="189" t="str">
        <f>'Диагностика КГ'!B8:C8</f>
        <v>Егоров О.В.</v>
      </c>
      <c r="C8" s="206"/>
      <c r="D8" s="21"/>
      <c r="E8" s="210" t="s">
        <v>5</v>
      </c>
      <c r="F8" s="209"/>
      <c r="G8" s="207" t="s">
        <v>50</v>
      </c>
      <c r="H8" s="121"/>
      <c r="I8" s="189" t="s">
        <v>60</v>
      </c>
      <c r="J8" s="190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>
      <c r="A9" s="50" t="s">
        <v>1</v>
      </c>
      <c r="B9" s="213">
        <f>'Диагностика КГ'!B9:C9</f>
        <v>25409</v>
      </c>
      <c r="C9" s="214"/>
      <c r="D9" s="21"/>
      <c r="E9" s="208" t="s">
        <v>61</v>
      </c>
      <c r="F9" s="209"/>
      <c r="G9" s="120" t="s">
        <v>62</v>
      </c>
      <c r="H9" s="121"/>
      <c r="I9" s="189" t="s">
        <v>49</v>
      </c>
      <c r="J9" s="190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>
      <c r="A10" s="48" t="s">
        <v>2</v>
      </c>
      <c r="B10" s="161" t="str">
        <f>'Диагностика КГ'!B10:C10</f>
        <v>ОКС БПST</v>
      </c>
      <c r="C10" s="162"/>
      <c r="D10" s="21"/>
      <c r="E10" s="21"/>
      <c r="F10" s="21"/>
      <c r="G10" s="120" t="s">
        <v>7</v>
      </c>
      <c r="H10" s="121"/>
      <c r="I10" s="189" t="str">
        <f>'Диагностика КГ'!I10:J10</f>
        <v>Соколова М.В.</v>
      </c>
      <c r="J10" s="190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>
      <c r="A11" s="48" t="s">
        <v>25</v>
      </c>
      <c r="B11" s="75">
        <f>ОТДЕЛЕНИЕ</f>
        <v>2479</v>
      </c>
      <c r="C11" s="75">
        <f>'Диагностика КГ'!C11</f>
        <v>35</v>
      </c>
      <c r="D11" s="24"/>
      <c r="E11" s="22"/>
      <c r="F11" s="22"/>
      <c r="G11" s="120" t="s">
        <v>8</v>
      </c>
      <c r="H11" s="121"/>
      <c r="I11" s="189" t="str">
        <f>'Диагностика КГ'!I11:J11</f>
        <v>_________</v>
      </c>
      <c r="J11" s="190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>
      <c r="A13" s="103" t="s">
        <v>9</v>
      </c>
      <c r="B13" s="92"/>
      <c r="C13" s="126" t="s">
        <v>38</v>
      </c>
      <c r="D13" s="127"/>
      <c r="E13" s="51" t="s">
        <v>39</v>
      </c>
      <c r="F13" s="95" t="s">
        <v>10</v>
      </c>
      <c r="G13" s="96"/>
      <c r="H13" s="96"/>
      <c r="I13" s="174" t="s">
        <v>37</v>
      </c>
      <c r="J13" s="94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>
      <c r="A14" s="103" t="s">
        <v>27</v>
      </c>
      <c r="B14" s="91"/>
      <c r="C14" s="104"/>
      <c r="D14" s="52" t="s">
        <v>42</v>
      </c>
      <c r="E14" s="166" t="s">
        <v>29</v>
      </c>
      <c r="F14" s="167"/>
      <c r="G14" s="167"/>
      <c r="H14" s="167"/>
      <c r="I14" s="167"/>
      <c r="J14" s="168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>
      <c r="A15" s="55"/>
      <c r="B15" s="172" t="s">
        <v>52</v>
      </c>
      <c r="C15" s="170"/>
      <c r="D15" s="170"/>
      <c r="E15" s="173"/>
      <c r="F15" s="169" t="s">
        <v>30</v>
      </c>
      <c r="G15" s="173"/>
      <c r="H15" s="169" t="s">
        <v>31</v>
      </c>
      <c r="I15" s="170"/>
      <c r="J15" s="171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>
      <c r="A16" s="7" t="s">
        <v>15</v>
      </c>
      <c r="B16" s="62"/>
      <c r="C16" s="59"/>
      <c r="D16" s="59"/>
      <c r="E16" s="60"/>
      <c r="F16" s="58"/>
      <c r="G16" s="61"/>
      <c r="H16" s="21"/>
      <c r="I16" s="79">
        <v>40301</v>
      </c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>
      <c r="A17" s="56" t="s">
        <v>14</v>
      </c>
      <c r="B17" s="63"/>
      <c r="C17" s="64"/>
      <c r="D17" s="65"/>
      <c r="E17" s="33"/>
      <c r="F17" s="64"/>
      <c r="G17" s="33"/>
      <c r="H17" s="32"/>
      <c r="I17" s="80" t="s">
        <v>33</v>
      </c>
      <c r="J17" s="67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>
      <c r="A18" s="122" t="s">
        <v>17</v>
      </c>
      <c r="B18" s="123"/>
      <c r="C18" s="21"/>
      <c r="D18" s="21"/>
      <c r="E18" s="21"/>
      <c r="F18" s="21"/>
      <c r="G18" s="21"/>
      <c r="H18" s="35"/>
      <c r="I18" s="35"/>
      <c r="J18" s="37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>
      <c r="A19" s="124"/>
      <c r="B19" s="125"/>
      <c r="C19" s="57"/>
      <c r="D19" s="57"/>
      <c r="E19" s="57"/>
      <c r="F19" s="57"/>
      <c r="G19" s="57"/>
      <c r="H19" s="57"/>
      <c r="I19" s="57"/>
      <c r="J19" s="68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>
      <c r="A20" s="77" t="s">
        <v>18</v>
      </c>
      <c r="B20" s="191" t="s">
        <v>51</v>
      </c>
      <c r="C20" s="192"/>
      <c r="D20" s="76" t="s">
        <v>55</v>
      </c>
      <c r="E20" s="107" t="s">
        <v>28</v>
      </c>
      <c r="F20" s="107"/>
      <c r="G20" s="13">
        <v>32.9</v>
      </c>
      <c r="H20" s="107" t="s">
        <v>32</v>
      </c>
      <c r="I20" s="107"/>
      <c r="J20" s="14">
        <v>2428.4499999999998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>
      <c r="A21" s="71"/>
      <c r="E21" s="163" t="s">
        <v>35</v>
      </c>
      <c r="F21" s="164"/>
      <c r="G21" s="164"/>
      <c r="H21" s="164"/>
      <c r="I21" s="164"/>
      <c r="J21" s="165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>
      <c r="A22" s="72"/>
      <c r="B22" s="1"/>
      <c r="C22" s="1"/>
      <c r="D22" s="1"/>
      <c r="E22" s="187" t="s">
        <v>63</v>
      </c>
      <c r="F22" s="187"/>
      <c r="G22" s="187"/>
      <c r="H22" s="187"/>
      <c r="I22" s="187"/>
      <c r="J22" s="188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>
      <c r="A23" s="72"/>
      <c r="B23" s="1"/>
      <c r="C23" s="1"/>
      <c r="D23" s="73"/>
      <c r="E23" s="187"/>
      <c r="F23" s="187"/>
      <c r="G23" s="187"/>
      <c r="H23" s="187"/>
      <c r="I23" s="187"/>
      <c r="J23" s="188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>
      <c r="A24" s="72"/>
      <c r="B24" s="1"/>
      <c r="C24" s="1"/>
      <c r="D24" s="1"/>
      <c r="E24" s="187"/>
      <c r="F24" s="187"/>
      <c r="G24" s="187"/>
      <c r="H24" s="187"/>
      <c r="I24" s="187"/>
      <c r="J24" s="188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>
      <c r="A25" s="72"/>
      <c r="B25" s="1"/>
      <c r="C25" s="1"/>
      <c r="D25" s="1"/>
      <c r="E25" s="187"/>
      <c r="F25" s="187"/>
      <c r="G25" s="187"/>
      <c r="H25" s="187"/>
      <c r="I25" s="187"/>
      <c r="J25" s="188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>
      <c r="A26" s="72"/>
      <c r="B26" s="1"/>
      <c r="C26" s="1"/>
      <c r="D26" s="1"/>
      <c r="E26" s="187"/>
      <c r="F26" s="187"/>
      <c r="G26" s="187"/>
      <c r="H26" s="187"/>
      <c r="I26" s="187"/>
      <c r="J26" s="188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>
      <c r="A27" s="72"/>
      <c r="B27" s="1"/>
      <c r="C27" s="1"/>
      <c r="D27" s="66"/>
      <c r="E27" s="187"/>
      <c r="F27" s="187"/>
      <c r="G27" s="187"/>
      <c r="H27" s="187"/>
      <c r="I27" s="187"/>
      <c r="J27" s="188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>
      <c r="A28" s="72"/>
      <c r="B28" s="1"/>
      <c r="C28" s="1"/>
      <c r="D28" s="1"/>
      <c r="E28" s="187"/>
      <c r="F28" s="187"/>
      <c r="G28" s="187"/>
      <c r="H28" s="187"/>
      <c r="I28" s="187"/>
      <c r="J28" s="188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>
      <c r="A29" s="72"/>
      <c r="B29" s="1"/>
      <c r="C29" s="1"/>
      <c r="D29" s="1"/>
      <c r="E29" s="187"/>
      <c r="F29" s="187"/>
      <c r="G29" s="187"/>
      <c r="H29" s="187"/>
      <c r="I29" s="187"/>
      <c r="J29" s="188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>
      <c r="A30" s="72"/>
      <c r="B30" s="1"/>
      <c r="C30" s="1"/>
      <c r="D30" s="1"/>
      <c r="E30" s="187"/>
      <c r="F30" s="187"/>
      <c r="G30" s="187"/>
      <c r="H30" s="187"/>
      <c r="I30" s="187"/>
      <c r="J30" s="188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>
      <c r="A31" s="72"/>
      <c r="B31" s="1"/>
      <c r="C31" s="1"/>
      <c r="D31" s="1"/>
      <c r="E31" s="187"/>
      <c r="F31" s="187"/>
      <c r="G31" s="187"/>
      <c r="H31" s="187"/>
      <c r="I31" s="187"/>
      <c r="J31" s="188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>
      <c r="A32" s="72"/>
      <c r="B32" s="1"/>
      <c r="C32" s="1"/>
      <c r="D32" s="1"/>
      <c r="E32" s="187"/>
      <c r="F32" s="187"/>
      <c r="G32" s="187"/>
      <c r="H32" s="187"/>
      <c r="I32" s="187"/>
      <c r="J32" s="188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>
      <c r="A33" s="72"/>
      <c r="B33" s="1"/>
      <c r="C33" s="1"/>
      <c r="D33" s="1"/>
      <c r="E33" s="187"/>
      <c r="F33" s="187"/>
      <c r="G33" s="187"/>
      <c r="H33" s="187"/>
      <c r="I33" s="187"/>
      <c r="J33" s="188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>
      <c r="A34" s="72"/>
      <c r="B34" s="1"/>
      <c r="C34" s="1"/>
      <c r="D34" s="1"/>
      <c r="E34" s="187"/>
      <c r="F34" s="187"/>
      <c r="G34" s="187"/>
      <c r="H34" s="187"/>
      <c r="I34" s="187"/>
      <c r="J34" s="188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>
      <c r="A35" s="72"/>
      <c r="B35" s="1"/>
      <c r="C35" s="1"/>
      <c r="D35" s="1"/>
      <c r="E35" s="187"/>
      <c r="F35" s="187"/>
      <c r="G35" s="187"/>
      <c r="H35" s="187"/>
      <c r="I35" s="187"/>
      <c r="J35" s="188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>
      <c r="A36" s="72"/>
      <c r="B36" s="1"/>
      <c r="C36" s="1"/>
      <c r="D36" s="1"/>
      <c r="E36" s="187"/>
      <c r="F36" s="187"/>
      <c r="G36" s="187"/>
      <c r="H36" s="187"/>
      <c r="I36" s="187"/>
      <c r="J36" s="188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>
      <c r="A37" s="72"/>
      <c r="B37" s="1"/>
      <c r="C37" s="1"/>
      <c r="D37" s="1"/>
      <c r="E37" s="187"/>
      <c r="F37" s="187"/>
      <c r="G37" s="187"/>
      <c r="H37" s="187"/>
      <c r="I37" s="187"/>
      <c r="J37" s="188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>
      <c r="A38" s="72"/>
      <c r="B38" s="1"/>
      <c r="C38" s="1"/>
      <c r="D38" s="1"/>
      <c r="E38" s="187"/>
      <c r="F38" s="187"/>
      <c r="G38" s="187"/>
      <c r="H38" s="187"/>
      <c r="I38" s="187"/>
      <c r="J38" s="188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>
      <c r="A39" s="72"/>
      <c r="B39" s="1"/>
      <c r="C39" s="1"/>
      <c r="D39" s="1"/>
      <c r="E39" s="187"/>
      <c r="F39" s="187"/>
      <c r="G39" s="187"/>
      <c r="H39" s="187"/>
      <c r="I39" s="187"/>
      <c r="J39" s="188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>
      <c r="A40" s="72"/>
      <c r="B40" s="1"/>
      <c r="C40" s="1"/>
      <c r="D40" s="1"/>
      <c r="E40" s="187"/>
      <c r="F40" s="187"/>
      <c r="G40" s="187"/>
      <c r="H40" s="187"/>
      <c r="I40" s="187"/>
      <c r="J40" s="188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>
      <c r="A41" s="72"/>
      <c r="B41" s="1"/>
      <c r="C41" s="1"/>
      <c r="D41" s="1"/>
      <c r="E41" s="187"/>
      <c r="F41" s="187"/>
      <c r="G41" s="187"/>
      <c r="H41" s="187"/>
      <c r="I41" s="187"/>
      <c r="J41" s="188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>
      <c r="A42" s="72"/>
      <c r="B42" s="1"/>
      <c r="C42" s="1"/>
      <c r="D42" s="1"/>
      <c r="E42" s="187"/>
      <c r="F42" s="187"/>
      <c r="G42" s="187"/>
      <c r="H42" s="187"/>
      <c r="I42" s="187"/>
      <c r="J42" s="188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>
      <c r="A43" s="72"/>
      <c r="B43" s="1"/>
      <c r="C43" s="1"/>
      <c r="D43" s="1"/>
      <c r="E43" s="187"/>
      <c r="F43" s="187"/>
      <c r="G43" s="187"/>
      <c r="H43" s="187"/>
      <c r="I43" s="187"/>
      <c r="J43" s="188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>
      <c r="A44" s="72"/>
      <c r="B44" s="1"/>
      <c r="C44" s="1"/>
      <c r="D44" s="1"/>
      <c r="E44" s="187"/>
      <c r="F44" s="187"/>
      <c r="G44" s="187"/>
      <c r="H44" s="187"/>
      <c r="I44" s="187"/>
      <c r="J44" s="188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>
      <c r="A45" s="72"/>
      <c r="B45" s="1"/>
      <c r="C45" s="1"/>
      <c r="D45" s="1"/>
      <c r="E45" s="187"/>
      <c r="F45" s="187"/>
      <c r="G45" s="187"/>
      <c r="H45" s="187"/>
      <c r="I45" s="187"/>
      <c r="J45" s="188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>
      <c r="A46" s="72"/>
      <c r="B46" s="1"/>
      <c r="C46" s="1"/>
      <c r="D46" s="1"/>
      <c r="E46" s="187"/>
      <c r="F46" s="187"/>
      <c r="G46" s="187"/>
      <c r="H46" s="187"/>
      <c r="I46" s="187"/>
      <c r="J46" s="188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>
      <c r="A47" s="72"/>
      <c r="B47" s="1"/>
      <c r="C47" s="1"/>
      <c r="D47" s="1"/>
      <c r="E47" s="187"/>
      <c r="F47" s="187"/>
      <c r="G47" s="187"/>
      <c r="H47" s="187"/>
      <c r="I47" s="187"/>
      <c r="J47" s="188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>
      <c r="A48" s="177" t="s">
        <v>36</v>
      </c>
      <c r="B48" s="178"/>
      <c r="C48" s="81"/>
      <c r="D48" s="1"/>
      <c r="E48" s="187"/>
      <c r="F48" s="187"/>
      <c r="G48" s="187"/>
      <c r="H48" s="187"/>
      <c r="I48" s="187"/>
      <c r="J48" s="188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>
      <c r="A49" s="179" t="s">
        <v>64</v>
      </c>
      <c r="B49" s="180"/>
      <c r="C49" s="180"/>
      <c r="D49" s="180"/>
      <c r="E49" s="180"/>
      <c r="F49" s="180"/>
      <c r="G49" s="180"/>
      <c r="H49" s="180"/>
      <c r="I49" s="180"/>
      <c r="J49" s="181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>
      <c r="A50" s="182"/>
      <c r="B50" s="180"/>
      <c r="C50" s="180"/>
      <c r="D50" s="180"/>
      <c r="E50" s="180"/>
      <c r="F50" s="180"/>
      <c r="G50" s="180"/>
      <c r="H50" s="180"/>
      <c r="I50" s="180"/>
      <c r="J50" s="181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>
      <c r="A51" s="182"/>
      <c r="B51" s="180"/>
      <c r="C51" s="180"/>
      <c r="D51" s="180"/>
      <c r="E51" s="180"/>
      <c r="F51" s="180"/>
      <c r="G51" s="180"/>
      <c r="H51" s="180"/>
      <c r="I51" s="180"/>
      <c r="J51" s="181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>
      <c r="A52" s="182"/>
      <c r="B52" s="180"/>
      <c r="C52" s="180"/>
      <c r="D52" s="180"/>
      <c r="E52" s="180"/>
      <c r="F52" s="180"/>
      <c r="G52" s="180"/>
      <c r="H52" s="180"/>
      <c r="I52" s="180"/>
      <c r="J52" s="181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>
      <c r="A53" s="182"/>
      <c r="B53" s="180"/>
      <c r="C53" s="180"/>
      <c r="D53" s="180"/>
      <c r="E53" s="180"/>
      <c r="F53" s="180"/>
      <c r="G53" s="180"/>
      <c r="H53" s="180"/>
      <c r="I53" s="180"/>
      <c r="J53" s="181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>
      <c r="A54" s="175" t="s">
        <v>44</v>
      </c>
      <c r="B54" s="176"/>
      <c r="C54" s="176"/>
      <c r="D54" s="82"/>
      <c r="E54" s="82"/>
      <c r="F54" s="82"/>
      <c r="G54" s="91" t="s">
        <v>24</v>
      </c>
      <c r="H54" s="92"/>
      <c r="I54" s="69"/>
      <c r="J54" s="70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2">
    <mergeCell ref="E9:F9"/>
    <mergeCell ref="A2:J2"/>
    <mergeCell ref="A3:J3"/>
    <mergeCell ref="I8:J8"/>
    <mergeCell ref="B9:C9"/>
    <mergeCell ref="G9:H9"/>
    <mergeCell ref="I9:J9"/>
    <mergeCell ref="A4:J4"/>
    <mergeCell ref="A5:J5"/>
    <mergeCell ref="G7:H7"/>
    <mergeCell ref="I7:J7"/>
    <mergeCell ref="B8:C8"/>
    <mergeCell ref="G8:H8"/>
    <mergeCell ref="E7:F7"/>
    <mergeCell ref="E8:F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C13:D13"/>
    <mergeCell ref="F13:H13"/>
    <mergeCell ref="I13:J13"/>
    <mergeCell ref="A54:C54"/>
    <mergeCell ref="A48:B48"/>
    <mergeCell ref="A49:J53"/>
    <mergeCell ref="G54:H54"/>
    <mergeCell ref="B10:C10"/>
    <mergeCell ref="H20:I20"/>
    <mergeCell ref="E21:J21"/>
    <mergeCell ref="A18:B19"/>
    <mergeCell ref="A14:C14"/>
    <mergeCell ref="E14:J14"/>
    <mergeCell ref="H15:J15"/>
    <mergeCell ref="B15:E15"/>
    <mergeCell ref="F15:G15"/>
    <mergeCell ref="A13:B1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350.,"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10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64" r:id="rId19" name="CheckBox4"/>
    <control shapeId="2062" r:id="rId20" name="CheckBox3"/>
    <control shapeId="2061" r:id="rId21" name="CheckBox1"/>
    <control shapeId="2059" r:id="rId22" name="CheckBox2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2014-03-20T12:09:07Z</cp:lastPrinted>
  <dcterms:created xsi:type="dcterms:W3CDTF">2006-09-16T00:00:00Z</dcterms:created>
  <dcterms:modified xsi:type="dcterms:W3CDTF">2014-04-12T14:46:12Z</dcterms:modified>
  <cp:category>Рентгенэндоваскулярные хирурги</cp:category>
</cp:coreProperties>
</file>